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<sst xmlns="http://schemas.openxmlformats.org/spreadsheetml/2006/main" count="144" uniqueCount="27">
  <si>
    <t>Tipologia assenze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</si>
  <si>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</si>
  <si>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</si>
  <si>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</si>
  <si>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</si>
  <si>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</si>
  <si>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</si>
  <si>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</si>
  <si>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</si>
  <si>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</si>
  <si>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</si>
  <si>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 (2)</t>
  </si>
  <si>
    <t>A Totale delle assenze per malattia (se inferiori a 10 giorni) - solo giornata lavorative</t>
  </si>
  <si>
    <t>Totale delle assenze per altri motivi (2)</t>
  </si>
  <si>
    <t>(2) es:maternità;  L.104 usufruita a giorni; escluse ferie o permessi ad ore</t>
  </si>
  <si>
    <t>(2) es:maternità; L.104 usufruita a giorni ; escluse ferie o permessi ad ore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</si>
  <si>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</si>
  <si>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</si>
  <si>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</si>
  <si>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</si>
  <si>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</si>
  <si>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</si>
  <si>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</si>
  <si>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</si>
  <si>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</si>
  <si>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(2) es:congedo straord;  L.104 usufruita a giorni; escluse ferie o permessi ad ore</t>
  </si>
  <si>
    <t>(2) es:congedo straordinario;  L.104 usufruita a giorni; escluse ferie o permessi ad ore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</si>
</sst>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4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4" ht="13.5" thickBot="1"/>
    <row r="5" spans="1:16" ht="30" customHeight="1" thickBot="1">
      <c r="A5" s="20" t="s">
        <v>5</v>
      </c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9"/>
      <c r="O5" s="29"/>
      <c r="P5" s="26"/>
    </row>
    <row r="6" spans="1:16" ht="30" customHeight="1">
      <c r="A6" s="2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0</v>
      </c>
      <c r="C7" s="6">
        <v>0</v>
      </c>
      <c r="D7" s="6">
        <v>4</v>
      </c>
      <c r="E7" s="6">
        <v>0</v>
      </c>
      <c r="F7" s="6">
        <v>1</v>
      </c>
      <c r="G7" s="6">
        <v>16</v>
      </c>
      <c r="H7" s="6">
        <v>0</v>
      </c>
      <c r="I7" s="6">
        <v>0</v>
      </c>
      <c r="J7" s="6">
        <v>0</v>
      </c>
      <c r="K7" s="10">
        <v>3</v>
      </c>
      <c r="L7" s="12">
        <v>0</v>
      </c>
      <c r="M7" s="12">
        <v>5</v>
      </c>
      <c r="N7" s="3">
        <v>0</v>
      </c>
      <c r="O7" s="3">
        <v>0</v>
      </c>
      <c r="P7" s="3">
        <v>19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2">
        <v>0</v>
      </c>
      <c r="M8" s="12">
        <v>0</v>
      </c>
      <c r="N8" s="3">
        <v>21</v>
      </c>
      <c r="O8" s="3">
        <v>0</v>
      </c>
      <c r="P8" s="3">
        <v>0</v>
      </c>
    </row>
    <row r="9" spans="1:16" ht="30" customHeight="1">
      <c r="A9" s="3" t="s">
        <v>11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11</v>
      </c>
      <c r="I9" s="6">
        <v>3</v>
      </c>
      <c r="J9" s="6">
        <v>1</v>
      </c>
      <c r="K9" s="10">
        <v>3</v>
      </c>
      <c r="L9" s="12">
        <v>0</v>
      </c>
      <c r="M9" s="12">
        <v>1</v>
      </c>
      <c r="N9" s="3">
        <v>0</v>
      </c>
      <c r="O9" s="3">
        <v>0</v>
      </c>
      <c r="P9" s="3">
        <v>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6">
        <v>11</v>
      </c>
      <c r="H10" s="6">
        <v>11</v>
      </c>
      <c r="I10" s="6">
        <v>10</v>
      </c>
      <c r="J10" s="6">
        <v>9</v>
      </c>
      <c r="K10" s="10">
        <v>8</v>
      </c>
      <c r="L10" s="13">
        <v>10</v>
      </c>
      <c r="M10" s="13">
        <v>10</v>
      </c>
      <c r="N10" s="3">
        <v>10</v>
      </c>
      <c r="O10" s="3">
        <v>9</v>
      </c>
      <c r="P10" s="3">
        <v>9</v>
      </c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1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0.4</v>
      </c>
      <c r="E12" s="8">
        <f t="shared" si="0"/>
        <v>0</v>
      </c>
      <c r="F12" s="8">
        <f t="shared" si="0"/>
        <v>0.09090909090909091</v>
      </c>
      <c r="G12" s="8">
        <f t="shared" si="0"/>
        <v>1.4545454545454546</v>
      </c>
      <c r="H12" s="8">
        <f>(H7/H10)</f>
        <v>0</v>
      </c>
      <c r="I12" s="8">
        <f>(I7/I10)</f>
        <v>0</v>
      </c>
      <c r="J12" s="8">
        <f>(J7/J10)</f>
        <v>0</v>
      </c>
      <c r="K12" s="8">
        <f>(K7/K10)</f>
        <v>0.375</v>
      </c>
      <c r="L12" s="15">
        <f>L7/L10</f>
        <v>0</v>
      </c>
      <c r="M12" s="15">
        <v>0.5</v>
      </c>
      <c r="N12" s="3">
        <f>(N7+N8)/N10</f>
        <v>2.1</v>
      </c>
      <c r="O12" s="3">
        <f>(O7+O8)/O10</f>
        <v>0</v>
      </c>
      <c r="P12" s="3">
        <f>(P7+P8)/P10</f>
        <v>2.111111111111111</v>
      </c>
    </row>
    <row r="13" spans="1:16" ht="30" customHeight="1">
      <c r="A13" s="3" t="s">
        <v>3</v>
      </c>
      <c r="B13" s="9">
        <f aca="true" t="shared" si="1" ref="B13:G13">B9/B10</f>
        <v>0.2727272727272727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1</v>
      </c>
      <c r="I13" s="9">
        <f>I9/I10</f>
        <v>0.3</v>
      </c>
      <c r="J13" s="9">
        <f>J9/J10</f>
        <v>0.1111111111111111</v>
      </c>
      <c r="K13" s="9">
        <f>K9/K10</f>
        <v>0.375</v>
      </c>
      <c r="L13" s="16">
        <f>L9/L10</f>
        <v>0</v>
      </c>
      <c r="M13" s="16">
        <v>0.1</v>
      </c>
      <c r="N13" s="3">
        <f>N9/N10</f>
        <v>0</v>
      </c>
      <c r="O13" s="3">
        <f>O9/O10</f>
        <v>0</v>
      </c>
      <c r="P13" s="3">
        <f>P9/P10</f>
        <v>0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</v>
      </c>
      <c r="D14" s="9">
        <f t="shared" si="2"/>
        <v>0.4</v>
      </c>
      <c r="E14" s="9">
        <f t="shared" si="2"/>
        <v>0</v>
      </c>
      <c r="F14" s="9">
        <f t="shared" si="2"/>
        <v>0.09090909090909091</v>
      </c>
      <c r="G14" s="9">
        <f t="shared" si="2"/>
        <v>1.4545454545454546</v>
      </c>
      <c r="H14" s="9">
        <f>(H7+H9)/H10</f>
        <v>1</v>
      </c>
      <c r="I14" s="9">
        <f>(I7+I9)/I10</f>
        <v>0.3</v>
      </c>
      <c r="J14" s="9">
        <f>(J7+J9)/J10</f>
        <v>0.1111111111111111</v>
      </c>
      <c r="K14" s="9">
        <f>(K7+K9)/K10</f>
        <v>0.75</v>
      </c>
      <c r="L14" s="17">
        <f>(L7+L9)/L10</f>
        <v>0</v>
      </c>
      <c r="M14" s="17">
        <v>0.6</v>
      </c>
      <c r="N14" s="3">
        <f>(N7+N9+N8)/N10</f>
        <v>2.1</v>
      </c>
      <c r="O14" s="3">
        <f>(O7+O9+O8)/O10</f>
        <v>0</v>
      </c>
      <c r="P14" s="3">
        <f>(P7+P9+P8)/P10</f>
        <v>2.111111111111111</v>
      </c>
    </row>
    <row r="16" ht="12.75">
      <c r="A16" s="19" t="s">
        <v>9</v>
      </c>
    </row>
    <row r="17" ht="12.75">
      <c r="A17" s="19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12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11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1.2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1.1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2.3</v>
      </c>
    </row>
    <row r="17" ht="12.75">
      <c r="A17" s="19" t="s">
        <v>9</v>
      </c>
    </row>
    <row r="18" ht="12.75">
      <c r="A18" s="19" t="s">
        <v>25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1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20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0.1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2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2.1</v>
      </c>
    </row>
    <row r="17" ht="12.75">
      <c r="A17" s="19" t="s">
        <v>9</v>
      </c>
    </row>
    <row r="18" ht="12.75">
      <c r="A18" s="19" t="s">
        <v>26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20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0.2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2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2.2</v>
      </c>
    </row>
    <row r="17" ht="12.75">
      <c r="A17" s="19" t="s">
        <v>9</v>
      </c>
    </row>
    <row r="18" ht="12.75">
      <c r="A18" s="19" t="s">
        <v>26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0.574218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4" ht="13.5" thickBot="1"/>
    <row r="5" spans="1:16" ht="30" customHeight="1" thickBot="1">
      <c r="A5" s="24" t="s">
        <v>5</v>
      </c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9"/>
      <c r="O5" s="29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42" customHeight="1">
      <c r="A7" s="21" t="s">
        <v>12</v>
      </c>
      <c r="B7" s="6">
        <v>0</v>
      </c>
      <c r="C7" s="6">
        <v>0</v>
      </c>
      <c r="D7" s="6">
        <v>0</v>
      </c>
      <c r="E7" s="6">
        <v>5</v>
      </c>
      <c r="F7" s="6">
        <v>22</v>
      </c>
      <c r="G7" s="6">
        <v>0</v>
      </c>
      <c r="H7" s="6">
        <v>0</v>
      </c>
      <c r="I7" s="6">
        <v>5</v>
      </c>
      <c r="J7" s="6">
        <v>0</v>
      </c>
      <c r="K7" s="10">
        <v>6</v>
      </c>
      <c r="L7" s="12">
        <v>0</v>
      </c>
      <c r="M7" s="12">
        <v>1</v>
      </c>
      <c r="N7" s="12">
        <v>0</v>
      </c>
      <c r="O7" s="12">
        <v>0</v>
      </c>
      <c r="P7" s="10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20</v>
      </c>
      <c r="O8" s="13">
        <v>0</v>
      </c>
      <c r="P8" s="10">
        <v>16</v>
      </c>
    </row>
    <row r="9" spans="1:16" ht="30" customHeight="1">
      <c r="A9" s="3" t="s">
        <v>13</v>
      </c>
      <c r="B9" s="6">
        <v>0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3</v>
      </c>
      <c r="I9" s="6">
        <v>3</v>
      </c>
      <c r="J9" s="6">
        <v>3</v>
      </c>
      <c r="K9" s="10">
        <v>1</v>
      </c>
      <c r="L9" s="12">
        <v>1</v>
      </c>
      <c r="M9" s="12">
        <v>1</v>
      </c>
      <c r="N9" s="12">
        <v>0</v>
      </c>
      <c r="O9" s="12">
        <v>0</v>
      </c>
      <c r="P9" s="10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9</v>
      </c>
      <c r="P10" s="10">
        <v>10</v>
      </c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4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</v>
      </c>
      <c r="E12" s="8">
        <f t="shared" si="0"/>
        <v>0.45454545454545453</v>
      </c>
      <c r="F12" s="8">
        <f t="shared" si="0"/>
        <v>2</v>
      </c>
      <c r="G12" s="8">
        <f t="shared" si="0"/>
        <v>0</v>
      </c>
      <c r="H12" s="8">
        <f>(H7/H10)</f>
        <v>0</v>
      </c>
      <c r="I12" s="8">
        <f>(I7/I10)</f>
        <v>0.5</v>
      </c>
      <c r="J12" s="8">
        <f>J7/J10</f>
        <v>0</v>
      </c>
      <c r="K12" s="8">
        <f>(K7/K10)</f>
        <v>0.75</v>
      </c>
      <c r="L12" s="15">
        <f>L7/L10</f>
        <v>0</v>
      </c>
      <c r="M12" s="15">
        <v>1.2</v>
      </c>
      <c r="N12" s="15">
        <f>(N7+N8)/N10</f>
        <v>2</v>
      </c>
      <c r="O12" s="18">
        <f>(O7+O8)/O10</f>
        <v>0</v>
      </c>
      <c r="P12" s="3">
        <f>(P7+P8)/P10</f>
        <v>1.8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0.1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0.3</v>
      </c>
      <c r="I13" s="9">
        <f>I9/I10</f>
        <v>0.3</v>
      </c>
      <c r="J13" s="9">
        <f>J9/J10</f>
        <v>0.3333333333333333</v>
      </c>
      <c r="K13" s="9">
        <f>K9/K10</f>
        <v>0.125</v>
      </c>
      <c r="L13" s="15">
        <f>L9/L10</f>
        <v>0.1</v>
      </c>
      <c r="M13" s="15">
        <v>0.1</v>
      </c>
      <c r="N13" s="15">
        <f>N9/N10</f>
        <v>0</v>
      </c>
      <c r="O13" s="18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</v>
      </c>
      <c r="C14" s="9">
        <f t="shared" si="2"/>
        <v>0.09090909090909091</v>
      </c>
      <c r="D14" s="9">
        <f t="shared" si="2"/>
        <v>0.1</v>
      </c>
      <c r="E14" s="9">
        <f t="shared" si="2"/>
        <v>0.45454545454545453</v>
      </c>
      <c r="F14" s="9">
        <f t="shared" si="2"/>
        <v>2</v>
      </c>
      <c r="G14" s="9">
        <f t="shared" si="2"/>
        <v>0</v>
      </c>
      <c r="H14" s="9">
        <f>(H7+H9)/H10</f>
        <v>0.3</v>
      </c>
      <c r="I14" s="9">
        <f>(I7+I9)/I10</f>
        <v>0.8</v>
      </c>
      <c r="J14" s="9">
        <f>(J7+J9)/J10</f>
        <v>0.3333333333333333</v>
      </c>
      <c r="K14" s="9">
        <f>(K7+K9)/K10</f>
        <v>0.875</v>
      </c>
      <c r="L14" s="16">
        <f>(L7+L9)/L10</f>
        <v>0.1</v>
      </c>
      <c r="M14" s="16">
        <v>0.2</v>
      </c>
      <c r="N14" s="16">
        <f>(N7+N8+N9)/N10</f>
        <v>2</v>
      </c>
      <c r="O14" s="18">
        <f>(O7+O8+O9)/O10</f>
        <v>0</v>
      </c>
      <c r="P14" s="3">
        <f>(P7+P8+P9)/P10</f>
        <v>2.1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6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1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0.6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aca="true" t="shared" si="2" ref="H13:N13">H9/H10</f>
        <v>0.3</v>
      </c>
      <c r="I13" s="9">
        <f t="shared" si="2"/>
        <v>0.3</v>
      </c>
      <c r="J13" s="9">
        <f t="shared" si="2"/>
        <v>0.3333333333333333</v>
      </c>
      <c r="K13" s="9">
        <f t="shared" si="2"/>
        <v>0.25</v>
      </c>
      <c r="L13" s="16">
        <f t="shared" si="2"/>
        <v>0</v>
      </c>
      <c r="M13" s="16">
        <v>0.4</v>
      </c>
      <c r="N13" s="3">
        <f t="shared" si="2"/>
        <v>0</v>
      </c>
      <c r="O13" s="3">
        <f>O9/O10</f>
        <v>0</v>
      </c>
      <c r="P13" s="3">
        <f>P9/P10</f>
        <v>0.1</v>
      </c>
    </row>
    <row r="14" spans="1:16" ht="30" customHeight="1">
      <c r="A14" s="3" t="s">
        <v>4</v>
      </c>
      <c r="B14" s="9">
        <f aca="true" t="shared" si="3" ref="B14:G14">(B7+B9)/B10</f>
        <v>0.2727272727272727</v>
      </c>
      <c r="C14" s="9">
        <f t="shared" si="3"/>
        <v>0.09090909090909091</v>
      </c>
      <c r="D14" s="9">
        <f t="shared" si="3"/>
        <v>1.7</v>
      </c>
      <c r="E14" s="9">
        <f t="shared" si="3"/>
        <v>0</v>
      </c>
      <c r="F14" s="9">
        <f t="shared" si="3"/>
        <v>0.5454545454545454</v>
      </c>
      <c r="G14" s="9">
        <f t="shared" si="3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0.7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9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0.2222222222222222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0.3333333333333333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0.5555555555555556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0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9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0.3333333333333333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0.3333333333333333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0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0.3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14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1.4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1.7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4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2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0.4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0.2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0.6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P1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7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22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2.9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2.9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2023-05-09T12:51:04Z</dcterms:modified>
  <cp:category/>
  <cp:version/>
  <cp:contentType/>
  <cp:contentStatus/>
</cp:coreProperties>
</file>