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655" activeTab="8"/>
  </bookViews>
  <sheets>
    <sheet name="GENNAIO" sheetId="1" r:id="rId1"/>
    <sheet name="FEBBRAIO" sheetId="2" r:id="rId2"/>
    <sheet name="MARZO" sheetId="3" r:id="rId3"/>
    <sheet name="APRILE" sheetId="4" r:id="rId4"/>
    <sheet name="MAGGIO" sheetId="5" r:id="rId5"/>
    <sheet name="GIUGNO" sheetId="6" r:id="rId6"/>
    <sheet name="LUGLIO" sheetId="7" r:id="rId7"/>
    <sheet name="AGOSTO" sheetId="8" r:id="rId8"/>
    <sheet name="SETTEMBRE" sheetId="9" r:id="rId9"/>
  </sheets>
  <definedNames/>
  <calcPr fullCalcOnLoad="1"/>
</workbook>
</file>

<file path=xl/sharedStrings.xml><?xml version="1.0" encoding="utf-8"?>
<sst xmlns="http://schemas.openxmlformats.org/spreadsheetml/2006/main" count="99" uniqueCount="20">
  <si>
    <t>Tipologia assenze</t>
  </si>
  <si>
    <t>Totale delle assenze per altri motivi</t>
  </si>
  <si>
    <t>Numero dipendenti</t>
  </si>
  <si>
    <t>Media assenze per malattia su totale dei dipendenti</t>
  </si>
  <si>
    <t>Media assenze per altri motivi sul totale dei dipendenti</t>
  </si>
  <si>
    <t>Media assenze complessive</t>
  </si>
  <si>
    <t>MONITORAGGIO ASSENZE</t>
  </si>
  <si>
    <t>GENNAIO</t>
  </si>
  <si>
    <t>FEBBRAIO</t>
  </si>
  <si>
    <t>MARZO</t>
  </si>
  <si>
    <t>(1) le giornate di assenza non sono inserite nella casella A</t>
  </si>
  <si>
    <t>B Eventi assenza per malattia superiore a 10 giorni  (1)</t>
  </si>
  <si>
    <t>C Totale delle assenze per altri motivi</t>
  </si>
  <si>
    <t>A Totale delle assenze per malattia - solo giornate lavorative</t>
  </si>
  <si>
    <t>APRILE</t>
  </si>
  <si>
    <t>MAGGIO</t>
  </si>
  <si>
    <t>GIUGNO</t>
  </si>
  <si>
    <t>LUGLIO</t>
  </si>
  <si>
    <t>AGOSTO</t>
  </si>
  <si>
    <t>SETTEMBRE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</si>
</sst>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0"/>
    <numFmt numFmtId="166" formatCode="0.000"/>
    <numFmt numFmtId="167" formatCode="0.000000"/>
    <numFmt numFmtId="168" formatCode="0.00000"/>
  </numFmts>
  <fonts count="39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3" xfId="0" applyBorder="1" applyAlignment="1">
      <alignment/>
    </xf>
    <xf numFmtId="2" fontId="0" fillId="0" borderId="11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O16"/>
  <sheetViews>
    <sheetView zoomScalePageLayoutView="0" workbookViewId="0" topLeftCell="A4">
      <selection activeCell="O12" sqref="O12"/>
    </sheetView>
  </sheetViews>
  <sheetFormatPr defaultColWidth="9.140625" defaultRowHeight="12.75"/>
  <cols>
    <col min="1" max="1" width="50.7109375" style="0" customWidth="1"/>
    <col min="2" max="2" width="6.7109375" style="1" customWidth="1"/>
    <col min="3" max="11" width="6.7109375" style="0" customWidth="1"/>
    <col min="12" max="12" width="8.00390625" style="0" customWidth="1"/>
    <col min="13" max="13" width="7.140625" style="0" customWidth="1"/>
    <col min="14" max="14" width="6.421875" style="0" customWidth="1"/>
    <col min="15" max="15" width="7.57421875" style="0" customWidth="1"/>
  </cols>
  <sheetData>
    <row r="5" spans="1:15" ht="30" customHeight="1">
      <c r="A5" s="2" t="s">
        <v>6</v>
      </c>
      <c r="B5" s="30" t="s">
        <v>7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21"/>
      <c r="N5" s="24"/>
      <c r="O5" s="23"/>
    </row>
    <row r="6" spans="1:15" ht="30" customHeight="1">
      <c r="A6" s="3" t="s">
        <v>0</v>
      </c>
      <c r="B6" s="4">
        <v>2008</v>
      </c>
      <c r="C6" s="4">
        <v>2009</v>
      </c>
      <c r="D6" s="4">
        <v>2010</v>
      </c>
      <c r="E6" s="4">
        <v>2011</v>
      </c>
      <c r="F6" s="4">
        <v>2012</v>
      </c>
      <c r="G6" s="4">
        <v>2013</v>
      </c>
      <c r="H6" s="4">
        <v>2014</v>
      </c>
      <c r="I6" s="4">
        <v>2015</v>
      </c>
      <c r="J6" s="4">
        <v>2016</v>
      </c>
      <c r="K6" s="4">
        <v>2017</v>
      </c>
      <c r="L6" s="19">
        <v>2018</v>
      </c>
      <c r="M6" s="19">
        <v>2019</v>
      </c>
      <c r="N6" s="19">
        <v>2020</v>
      </c>
      <c r="O6" s="19">
        <v>2021</v>
      </c>
    </row>
    <row r="7" spans="1:15" ht="30" customHeight="1">
      <c r="A7" s="5" t="s">
        <v>13</v>
      </c>
      <c r="B7" s="8">
        <v>0</v>
      </c>
      <c r="C7" s="8">
        <v>0</v>
      </c>
      <c r="D7" s="8">
        <v>4</v>
      </c>
      <c r="E7" s="8">
        <v>0</v>
      </c>
      <c r="F7" s="8">
        <v>1</v>
      </c>
      <c r="G7" s="8">
        <v>16</v>
      </c>
      <c r="H7" s="8">
        <v>0</v>
      </c>
      <c r="I7" s="8">
        <v>0</v>
      </c>
      <c r="J7" s="8">
        <v>0</v>
      </c>
      <c r="K7" s="12">
        <v>3</v>
      </c>
      <c r="L7" s="14">
        <v>0</v>
      </c>
      <c r="M7" s="14">
        <v>5</v>
      </c>
      <c r="N7" s="23">
        <v>0</v>
      </c>
      <c r="O7" s="23">
        <v>0</v>
      </c>
    </row>
    <row r="8" spans="1:15" ht="30" customHeight="1">
      <c r="A8" s="5" t="s">
        <v>11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12">
        <v>0</v>
      </c>
      <c r="L8" s="14">
        <v>0</v>
      </c>
      <c r="M8" s="14">
        <v>0</v>
      </c>
      <c r="N8" s="23">
        <v>21</v>
      </c>
      <c r="O8" s="23">
        <v>0</v>
      </c>
    </row>
    <row r="9" spans="1:15" ht="30" customHeight="1">
      <c r="A9" s="5" t="s">
        <v>12</v>
      </c>
      <c r="B9" s="8">
        <v>3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11</v>
      </c>
      <c r="I9" s="8">
        <v>3</v>
      </c>
      <c r="J9" s="8">
        <v>1</v>
      </c>
      <c r="K9" s="12">
        <v>3</v>
      </c>
      <c r="L9" s="14">
        <v>0</v>
      </c>
      <c r="M9" s="14">
        <v>1</v>
      </c>
      <c r="N9" s="23">
        <v>0</v>
      </c>
      <c r="O9" s="23">
        <v>0</v>
      </c>
    </row>
    <row r="10" spans="1:15" ht="30" customHeight="1">
      <c r="A10" s="6" t="s">
        <v>2</v>
      </c>
      <c r="B10" s="9">
        <v>11</v>
      </c>
      <c r="C10" s="9">
        <v>11</v>
      </c>
      <c r="D10" s="9">
        <v>10</v>
      </c>
      <c r="E10" s="9">
        <v>11</v>
      </c>
      <c r="F10" s="9">
        <v>11</v>
      </c>
      <c r="G10" s="8">
        <v>11</v>
      </c>
      <c r="H10" s="8">
        <v>11</v>
      </c>
      <c r="I10" s="8">
        <v>10</v>
      </c>
      <c r="J10" s="8">
        <v>9</v>
      </c>
      <c r="K10" s="12">
        <v>8</v>
      </c>
      <c r="L10" s="15">
        <v>10</v>
      </c>
      <c r="M10" s="15">
        <v>10</v>
      </c>
      <c r="N10" s="23">
        <v>10</v>
      </c>
      <c r="O10" s="23">
        <v>9</v>
      </c>
    </row>
    <row r="11" spans="1:13" ht="30" customHeight="1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13"/>
      <c r="M11" s="13"/>
    </row>
    <row r="12" spans="1:15" ht="30" customHeight="1">
      <c r="A12" s="7" t="s">
        <v>3</v>
      </c>
      <c r="B12" s="10">
        <f aca="true" t="shared" si="0" ref="B12:G12">(B7/B10)</f>
        <v>0</v>
      </c>
      <c r="C12" s="10">
        <f t="shared" si="0"/>
        <v>0</v>
      </c>
      <c r="D12" s="10">
        <f t="shared" si="0"/>
        <v>0.4</v>
      </c>
      <c r="E12" s="10">
        <f t="shared" si="0"/>
        <v>0</v>
      </c>
      <c r="F12" s="10">
        <f t="shared" si="0"/>
        <v>0.09090909090909091</v>
      </c>
      <c r="G12" s="10">
        <f t="shared" si="0"/>
        <v>1.4545454545454546</v>
      </c>
      <c r="H12" s="10">
        <f>(H7/H10)</f>
        <v>0</v>
      </c>
      <c r="I12" s="10">
        <f>(I7/I10)</f>
        <v>0</v>
      </c>
      <c r="J12" s="10">
        <f>(J7/J10)</f>
        <v>0</v>
      </c>
      <c r="K12" s="10">
        <f>(K7/K10)</f>
        <v>0.375</v>
      </c>
      <c r="L12" s="17">
        <f>L7/L10</f>
        <v>0</v>
      </c>
      <c r="M12" s="17">
        <v>0.5</v>
      </c>
      <c r="N12" s="23">
        <f>(N7+N8)/N10</f>
        <v>2.1</v>
      </c>
      <c r="O12" s="23">
        <f>(O7+O8)/O10</f>
        <v>0</v>
      </c>
    </row>
    <row r="13" spans="1:15" ht="30" customHeight="1">
      <c r="A13" s="5" t="s">
        <v>4</v>
      </c>
      <c r="B13" s="11">
        <f aca="true" t="shared" si="1" ref="B13:G13">B9/B10</f>
        <v>0.2727272727272727</v>
      </c>
      <c r="C13" s="11">
        <f t="shared" si="1"/>
        <v>0</v>
      </c>
      <c r="D13" s="11">
        <f t="shared" si="1"/>
        <v>0</v>
      </c>
      <c r="E13" s="11">
        <f t="shared" si="1"/>
        <v>0</v>
      </c>
      <c r="F13" s="11">
        <f t="shared" si="1"/>
        <v>0</v>
      </c>
      <c r="G13" s="11">
        <f t="shared" si="1"/>
        <v>0</v>
      </c>
      <c r="H13" s="11">
        <f>H9/H10</f>
        <v>1</v>
      </c>
      <c r="I13" s="11">
        <f>I9/I10</f>
        <v>0.3</v>
      </c>
      <c r="J13" s="11">
        <f>J9/J10</f>
        <v>0.1111111111111111</v>
      </c>
      <c r="K13" s="11">
        <f>K9/K10</f>
        <v>0.375</v>
      </c>
      <c r="L13" s="18">
        <f>L9/L10</f>
        <v>0</v>
      </c>
      <c r="M13" s="18">
        <v>0.1</v>
      </c>
      <c r="N13" s="23">
        <f>N9/N10</f>
        <v>0</v>
      </c>
      <c r="O13" s="23">
        <f>O9/O10</f>
        <v>0</v>
      </c>
    </row>
    <row r="14" spans="1:15" ht="30" customHeight="1">
      <c r="A14" s="5" t="s">
        <v>5</v>
      </c>
      <c r="B14" s="11">
        <f aca="true" t="shared" si="2" ref="B14:G14">(B7+B9)/B10</f>
        <v>0.2727272727272727</v>
      </c>
      <c r="C14" s="11">
        <f t="shared" si="2"/>
        <v>0</v>
      </c>
      <c r="D14" s="11">
        <f t="shared" si="2"/>
        <v>0.4</v>
      </c>
      <c r="E14" s="11">
        <f t="shared" si="2"/>
        <v>0</v>
      </c>
      <c r="F14" s="11">
        <f t="shared" si="2"/>
        <v>0.09090909090909091</v>
      </c>
      <c r="G14" s="11">
        <f t="shared" si="2"/>
        <v>1.4545454545454546</v>
      </c>
      <c r="H14" s="11">
        <f>(H7+H9)/H10</f>
        <v>1</v>
      </c>
      <c r="I14" s="11">
        <f>(I7+I9)/I10</f>
        <v>0.3</v>
      </c>
      <c r="J14" s="11">
        <f>(J7+J9)/J10</f>
        <v>0.1111111111111111</v>
      </c>
      <c r="K14" s="11">
        <f>(K7+K9)/K10</f>
        <v>0.75</v>
      </c>
      <c r="L14" s="20">
        <f>(L7+L9)/L10</f>
        <v>0</v>
      </c>
      <c r="M14" s="20">
        <v>0.6</v>
      </c>
      <c r="N14" s="23">
        <f>(N7+N9+N8)/N10</f>
        <v>2.1</v>
      </c>
      <c r="O14" s="23">
        <f>(O7+O9+O8)/O10</f>
        <v>0</v>
      </c>
    </row>
    <row r="16" ht="12.75">
      <c r="A16" s="27" t="s">
        <v>10</v>
      </c>
    </row>
  </sheetData>
  <sheetProtection/>
  <mergeCells count="2">
    <mergeCell ref="A11:K11"/>
    <mergeCell ref="B5:L5"/>
  </mergeCells>
  <printOptions/>
  <pageMargins left="0.38" right="0.34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O17"/>
  <sheetViews>
    <sheetView zoomScalePageLayoutView="0" workbookViewId="0" topLeftCell="A1">
      <selection activeCell="O10" sqref="O10"/>
    </sheetView>
  </sheetViews>
  <sheetFormatPr defaultColWidth="9.140625" defaultRowHeight="12.75"/>
  <cols>
    <col min="1" max="1" width="50.7109375" style="0" customWidth="1"/>
    <col min="2" max="2" width="6.7109375" style="1" customWidth="1"/>
    <col min="3" max="11" width="6.7109375" style="0" customWidth="1"/>
    <col min="12" max="12" width="7.7109375" style="0" customWidth="1"/>
    <col min="13" max="15" width="7.140625" style="0" customWidth="1"/>
  </cols>
  <sheetData>
    <row r="5" spans="1:15" ht="30" customHeight="1">
      <c r="A5" s="2" t="s">
        <v>6</v>
      </c>
      <c r="B5" s="30" t="s">
        <v>8</v>
      </c>
      <c r="C5" s="31"/>
      <c r="D5" s="31"/>
      <c r="E5" s="31"/>
      <c r="F5" s="31"/>
      <c r="G5" s="31"/>
      <c r="H5" s="31"/>
      <c r="I5" s="31"/>
      <c r="J5" s="31"/>
      <c r="K5" s="31"/>
      <c r="L5" s="32"/>
      <c r="M5" s="22"/>
      <c r="N5" s="23"/>
      <c r="O5" s="23"/>
    </row>
    <row r="6" spans="1:15" ht="30" customHeight="1">
      <c r="A6" s="3" t="s">
        <v>0</v>
      </c>
      <c r="B6" s="4">
        <v>2008</v>
      </c>
      <c r="C6" s="4">
        <v>2009</v>
      </c>
      <c r="D6" s="4">
        <v>2010</v>
      </c>
      <c r="E6" s="4">
        <v>2011</v>
      </c>
      <c r="F6" s="4">
        <v>2012</v>
      </c>
      <c r="G6" s="4">
        <v>2013</v>
      </c>
      <c r="H6" s="4">
        <v>2014</v>
      </c>
      <c r="I6" s="4">
        <v>2015</v>
      </c>
      <c r="J6" s="4">
        <v>2016</v>
      </c>
      <c r="K6" s="4">
        <v>2017</v>
      </c>
      <c r="L6" s="19">
        <v>2018</v>
      </c>
      <c r="M6" s="19">
        <v>2019</v>
      </c>
      <c r="N6" s="19">
        <v>2020</v>
      </c>
      <c r="O6" s="19">
        <v>2021</v>
      </c>
    </row>
    <row r="7" spans="1:15" ht="30" customHeight="1">
      <c r="A7" s="5" t="s">
        <v>13</v>
      </c>
      <c r="B7" s="8">
        <v>0</v>
      </c>
      <c r="C7" s="8">
        <v>0</v>
      </c>
      <c r="D7" s="8">
        <v>0</v>
      </c>
      <c r="E7" s="8">
        <v>5</v>
      </c>
      <c r="F7" s="8">
        <v>22</v>
      </c>
      <c r="G7" s="8">
        <v>0</v>
      </c>
      <c r="H7" s="8">
        <v>0</v>
      </c>
      <c r="I7" s="8">
        <v>5</v>
      </c>
      <c r="J7" s="8">
        <v>0</v>
      </c>
      <c r="K7" s="12">
        <v>6</v>
      </c>
      <c r="L7" s="14">
        <v>0</v>
      </c>
      <c r="M7" s="14">
        <v>1</v>
      </c>
      <c r="N7" s="14">
        <v>0</v>
      </c>
      <c r="O7" s="14">
        <v>0</v>
      </c>
    </row>
    <row r="8" spans="1:15" ht="30" customHeight="1">
      <c r="A8" s="5" t="s">
        <v>11</v>
      </c>
      <c r="B8" s="8">
        <v>0</v>
      </c>
      <c r="C8" s="8">
        <v>0</v>
      </c>
      <c r="D8" s="8">
        <v>0</v>
      </c>
      <c r="E8" s="8">
        <v>0</v>
      </c>
      <c r="F8" s="8">
        <v>1</v>
      </c>
      <c r="G8" s="8">
        <v>0</v>
      </c>
      <c r="H8" s="8">
        <v>0</v>
      </c>
      <c r="I8" s="8">
        <v>0</v>
      </c>
      <c r="J8" s="8">
        <v>0</v>
      </c>
      <c r="K8" s="12">
        <v>0</v>
      </c>
      <c r="L8" s="15">
        <v>0</v>
      </c>
      <c r="M8" s="15">
        <v>0</v>
      </c>
      <c r="N8" s="15">
        <v>20</v>
      </c>
      <c r="O8" s="15">
        <v>0</v>
      </c>
    </row>
    <row r="9" spans="1:15" ht="30" customHeight="1">
      <c r="A9" s="5" t="s">
        <v>1</v>
      </c>
      <c r="B9" s="8">
        <v>0</v>
      </c>
      <c r="C9" s="8">
        <v>1</v>
      </c>
      <c r="D9" s="8">
        <v>1</v>
      </c>
      <c r="E9" s="8">
        <v>0</v>
      </c>
      <c r="F9" s="8">
        <v>0</v>
      </c>
      <c r="G9" s="8">
        <v>0</v>
      </c>
      <c r="H9" s="8">
        <v>3</v>
      </c>
      <c r="I9" s="8">
        <v>3</v>
      </c>
      <c r="J9" s="8">
        <v>3</v>
      </c>
      <c r="K9" s="12">
        <v>1</v>
      </c>
      <c r="L9" s="14">
        <v>1</v>
      </c>
      <c r="M9" s="14">
        <v>1</v>
      </c>
      <c r="N9" s="14">
        <v>0</v>
      </c>
      <c r="O9" s="14">
        <v>0</v>
      </c>
    </row>
    <row r="10" spans="1:15" ht="30" customHeight="1">
      <c r="A10" s="6" t="s">
        <v>2</v>
      </c>
      <c r="B10" s="9">
        <v>11</v>
      </c>
      <c r="C10" s="9">
        <v>11</v>
      </c>
      <c r="D10" s="9">
        <v>10</v>
      </c>
      <c r="E10" s="9">
        <v>11</v>
      </c>
      <c r="F10" s="9">
        <v>11</v>
      </c>
      <c r="G10" s="9">
        <v>11</v>
      </c>
      <c r="H10" s="9">
        <v>10</v>
      </c>
      <c r="I10" s="9">
        <v>10</v>
      </c>
      <c r="J10" s="9">
        <v>9</v>
      </c>
      <c r="K10" s="12">
        <v>8</v>
      </c>
      <c r="L10" s="15">
        <v>10</v>
      </c>
      <c r="M10" s="15">
        <v>10</v>
      </c>
      <c r="N10" s="15">
        <v>10</v>
      </c>
      <c r="O10" s="15">
        <v>9</v>
      </c>
    </row>
    <row r="11" spans="1:13" ht="30" customHeight="1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16"/>
      <c r="M11" s="13"/>
    </row>
    <row r="12" spans="1:15" ht="30" customHeight="1">
      <c r="A12" s="7" t="s">
        <v>3</v>
      </c>
      <c r="B12" s="10">
        <f aca="true" t="shared" si="0" ref="B12:G12">(B7/B10)</f>
        <v>0</v>
      </c>
      <c r="C12" s="10">
        <f t="shared" si="0"/>
        <v>0</v>
      </c>
      <c r="D12" s="10">
        <f t="shared" si="0"/>
        <v>0</v>
      </c>
      <c r="E12" s="10">
        <f t="shared" si="0"/>
        <v>0.45454545454545453</v>
      </c>
      <c r="F12" s="10">
        <f t="shared" si="0"/>
        <v>2</v>
      </c>
      <c r="G12" s="10">
        <f t="shared" si="0"/>
        <v>0</v>
      </c>
      <c r="H12" s="10">
        <f>(H7/H10)</f>
        <v>0</v>
      </c>
      <c r="I12" s="10">
        <f>(I7/I10)</f>
        <v>0.5</v>
      </c>
      <c r="J12" s="10">
        <f>J7/J10</f>
        <v>0</v>
      </c>
      <c r="K12" s="10">
        <f>(K7/K10)</f>
        <v>0.75</v>
      </c>
      <c r="L12" s="17">
        <f>L7/L10</f>
        <v>0</v>
      </c>
      <c r="M12" s="17">
        <v>1.2</v>
      </c>
      <c r="N12" s="17">
        <f>(N7+N8)/N10</f>
        <v>2</v>
      </c>
      <c r="O12" s="23">
        <f>(O7+O8)/O10</f>
        <v>0</v>
      </c>
    </row>
    <row r="13" spans="1:15" ht="30" customHeight="1">
      <c r="A13" s="5" t="s">
        <v>4</v>
      </c>
      <c r="B13" s="11">
        <f aca="true" t="shared" si="1" ref="B13:G13">B9/B10</f>
        <v>0</v>
      </c>
      <c r="C13" s="11">
        <f t="shared" si="1"/>
        <v>0.09090909090909091</v>
      </c>
      <c r="D13" s="11">
        <f t="shared" si="1"/>
        <v>0.1</v>
      </c>
      <c r="E13" s="11">
        <f t="shared" si="1"/>
        <v>0</v>
      </c>
      <c r="F13" s="11">
        <f t="shared" si="1"/>
        <v>0</v>
      </c>
      <c r="G13" s="11">
        <f t="shared" si="1"/>
        <v>0</v>
      </c>
      <c r="H13" s="11">
        <f>H9/H10</f>
        <v>0.3</v>
      </c>
      <c r="I13" s="11">
        <f>I9/I10</f>
        <v>0.3</v>
      </c>
      <c r="J13" s="11">
        <f>J9/J10</f>
        <v>0.3333333333333333</v>
      </c>
      <c r="K13" s="11">
        <f>K9/K10</f>
        <v>0.125</v>
      </c>
      <c r="L13" s="17">
        <f>L9/L10</f>
        <v>0.1</v>
      </c>
      <c r="M13" s="17">
        <v>0.1</v>
      </c>
      <c r="N13" s="17">
        <f>N9/N10</f>
        <v>0</v>
      </c>
      <c r="O13" s="23">
        <f>O9/O10</f>
        <v>0</v>
      </c>
    </row>
    <row r="14" spans="1:15" ht="30" customHeight="1">
      <c r="A14" s="5" t="s">
        <v>5</v>
      </c>
      <c r="B14" s="11">
        <f aca="true" t="shared" si="2" ref="B14:G14">(B7+B9)/B10</f>
        <v>0</v>
      </c>
      <c r="C14" s="11">
        <f t="shared" si="2"/>
        <v>0.09090909090909091</v>
      </c>
      <c r="D14" s="11">
        <f t="shared" si="2"/>
        <v>0.1</v>
      </c>
      <c r="E14" s="11">
        <f t="shared" si="2"/>
        <v>0.45454545454545453</v>
      </c>
      <c r="F14" s="11">
        <f t="shared" si="2"/>
        <v>2</v>
      </c>
      <c r="G14" s="11">
        <f t="shared" si="2"/>
        <v>0</v>
      </c>
      <c r="H14" s="11">
        <f>(H7+H9)/H10</f>
        <v>0.3</v>
      </c>
      <c r="I14" s="11">
        <f>(I7+I9)/I10</f>
        <v>0.8</v>
      </c>
      <c r="J14" s="11">
        <f>(J7+J9)/J10</f>
        <v>0.3333333333333333</v>
      </c>
      <c r="K14" s="11">
        <f>(K7+K9)/K10</f>
        <v>0.875</v>
      </c>
      <c r="L14" s="18">
        <f>(L7+L9)/L10</f>
        <v>0.1</v>
      </c>
      <c r="M14" s="18">
        <v>0.2</v>
      </c>
      <c r="N14" s="18">
        <f>(N7+N8+N9)/N10</f>
        <v>2</v>
      </c>
      <c r="O14" s="23">
        <f>(O7+O8+O9)/O10</f>
        <v>0</v>
      </c>
    </row>
    <row r="17" ht="12.75">
      <c r="A17" s="27" t="s">
        <v>10</v>
      </c>
    </row>
  </sheetData>
  <sheetProtection/>
  <mergeCells count="2">
    <mergeCell ref="A11:K11"/>
    <mergeCell ref="B5:L5"/>
  </mergeCells>
  <printOptions/>
  <pageMargins left="0.38" right="0.34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P17"/>
  <sheetViews>
    <sheetView zoomScalePageLayoutView="0" workbookViewId="0" topLeftCell="A1">
      <selection activeCell="M23" sqref="M23"/>
    </sheetView>
  </sheetViews>
  <sheetFormatPr defaultColWidth="9.140625" defaultRowHeight="12.75"/>
  <cols>
    <col min="1" max="1" width="50.7109375" style="0" customWidth="1"/>
    <col min="2" max="2" width="6.7109375" style="1" customWidth="1"/>
    <col min="3" max="11" width="6.7109375" style="0" customWidth="1"/>
    <col min="12" max="12" width="7.00390625" style="0" customWidth="1"/>
    <col min="13" max="13" width="7.28125" style="0" customWidth="1"/>
    <col min="14" max="14" width="7.421875" style="0" customWidth="1"/>
    <col min="15" max="15" width="8.00390625" style="0" customWidth="1"/>
  </cols>
  <sheetData>
    <row r="5" spans="1:16" ht="30" customHeight="1">
      <c r="A5" s="2" t="s">
        <v>6</v>
      </c>
      <c r="B5" s="35" t="s">
        <v>9</v>
      </c>
      <c r="C5" s="36"/>
      <c r="D5" s="36"/>
      <c r="E5" s="36"/>
      <c r="F5" s="36"/>
      <c r="G5" s="36"/>
      <c r="H5" s="36"/>
      <c r="I5" s="36"/>
      <c r="J5" s="36"/>
      <c r="K5" s="36"/>
      <c r="L5" s="37"/>
      <c r="M5" s="30"/>
      <c r="N5" s="31"/>
      <c r="O5" s="32"/>
      <c r="P5" s="13"/>
    </row>
    <row r="6" spans="1:16" ht="30" customHeight="1">
      <c r="A6" s="3" t="s">
        <v>0</v>
      </c>
      <c r="B6" s="4">
        <v>2008</v>
      </c>
      <c r="C6" s="4">
        <v>2009</v>
      </c>
      <c r="D6" s="4">
        <v>2010</v>
      </c>
      <c r="E6" s="4">
        <v>2011</v>
      </c>
      <c r="F6" s="4">
        <v>2012</v>
      </c>
      <c r="G6" s="4">
        <v>2013</v>
      </c>
      <c r="H6" s="4">
        <v>2014</v>
      </c>
      <c r="I6" s="4">
        <v>2015</v>
      </c>
      <c r="J6" s="4">
        <v>2016</v>
      </c>
      <c r="K6" s="4">
        <v>2017</v>
      </c>
      <c r="L6" s="19">
        <v>2018</v>
      </c>
      <c r="M6" s="19">
        <v>2019</v>
      </c>
      <c r="N6" s="19">
        <v>2020</v>
      </c>
      <c r="O6" s="19">
        <v>2021</v>
      </c>
      <c r="P6" s="25"/>
    </row>
    <row r="7" spans="1:16" ht="30" customHeight="1">
      <c r="A7" s="5" t="s">
        <v>13</v>
      </c>
      <c r="B7" s="8">
        <v>3</v>
      </c>
      <c r="C7" s="8">
        <v>0</v>
      </c>
      <c r="D7" s="8">
        <v>14</v>
      </c>
      <c r="E7" s="8">
        <v>0</v>
      </c>
      <c r="F7" s="8">
        <v>6</v>
      </c>
      <c r="G7" s="8">
        <v>0</v>
      </c>
      <c r="H7" s="8">
        <v>0</v>
      </c>
      <c r="I7" s="8">
        <v>0</v>
      </c>
      <c r="J7" s="8">
        <v>1</v>
      </c>
      <c r="K7" s="12">
        <v>0</v>
      </c>
      <c r="L7" s="15">
        <v>0</v>
      </c>
      <c r="M7" s="15">
        <v>2</v>
      </c>
      <c r="N7" s="15">
        <v>0</v>
      </c>
      <c r="O7" s="15">
        <v>2</v>
      </c>
      <c r="P7" s="26"/>
    </row>
    <row r="8" spans="1:16" ht="30" customHeight="1">
      <c r="A8" s="5" t="s">
        <v>11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12">
        <v>0</v>
      </c>
      <c r="L8" s="15">
        <v>0</v>
      </c>
      <c r="M8" s="15">
        <v>0</v>
      </c>
      <c r="N8" s="15">
        <v>22</v>
      </c>
      <c r="O8" s="15">
        <v>0</v>
      </c>
      <c r="P8" s="26"/>
    </row>
    <row r="9" spans="1:16" ht="30" customHeight="1">
      <c r="A9" s="5" t="s">
        <v>1</v>
      </c>
      <c r="B9" s="8">
        <v>0</v>
      </c>
      <c r="C9" s="8">
        <v>1</v>
      </c>
      <c r="D9" s="8">
        <v>3</v>
      </c>
      <c r="E9" s="8">
        <v>0</v>
      </c>
      <c r="F9" s="8">
        <v>0</v>
      </c>
      <c r="G9" s="8">
        <v>3</v>
      </c>
      <c r="H9" s="8">
        <v>3</v>
      </c>
      <c r="I9" s="8">
        <v>3</v>
      </c>
      <c r="J9" s="8">
        <v>3</v>
      </c>
      <c r="K9" s="12">
        <v>2</v>
      </c>
      <c r="L9" s="15">
        <v>0</v>
      </c>
      <c r="M9" s="15">
        <v>4</v>
      </c>
      <c r="N9" s="15">
        <v>0</v>
      </c>
      <c r="O9" s="15">
        <v>0</v>
      </c>
      <c r="P9" s="26"/>
    </row>
    <row r="10" spans="1:16" ht="30" customHeight="1">
      <c r="A10" s="6" t="s">
        <v>2</v>
      </c>
      <c r="B10" s="9">
        <v>11</v>
      </c>
      <c r="C10" s="9">
        <v>11</v>
      </c>
      <c r="D10" s="9">
        <v>10</v>
      </c>
      <c r="E10" s="9">
        <v>11</v>
      </c>
      <c r="F10" s="9">
        <v>11</v>
      </c>
      <c r="G10" s="9">
        <v>11</v>
      </c>
      <c r="H10" s="9">
        <v>10</v>
      </c>
      <c r="I10" s="9">
        <v>10</v>
      </c>
      <c r="J10" s="9">
        <v>9</v>
      </c>
      <c r="K10" s="12">
        <v>8</v>
      </c>
      <c r="L10" s="15">
        <v>10</v>
      </c>
      <c r="M10" s="15">
        <v>10</v>
      </c>
      <c r="N10" s="15">
        <v>10</v>
      </c>
      <c r="O10" s="15">
        <v>8</v>
      </c>
      <c r="P10" s="26"/>
    </row>
    <row r="11" spans="1:13" ht="30" customHeight="1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13"/>
      <c r="M11" s="13"/>
    </row>
    <row r="12" spans="1:16" ht="30" customHeight="1">
      <c r="A12" s="5" t="s">
        <v>3</v>
      </c>
      <c r="B12" s="11">
        <f aca="true" t="shared" si="0" ref="B12:G12">(B7/B10)</f>
        <v>0.2727272727272727</v>
      </c>
      <c r="C12" s="11">
        <f t="shared" si="0"/>
        <v>0</v>
      </c>
      <c r="D12" s="11">
        <f t="shared" si="0"/>
        <v>1.4</v>
      </c>
      <c r="E12" s="11">
        <f t="shared" si="0"/>
        <v>0</v>
      </c>
      <c r="F12" s="11">
        <f t="shared" si="0"/>
        <v>0.5454545454545454</v>
      </c>
      <c r="G12" s="11">
        <f t="shared" si="0"/>
        <v>0</v>
      </c>
      <c r="H12" s="11">
        <f>(H7/H10)</f>
        <v>0</v>
      </c>
      <c r="I12" s="11">
        <f>(I7/I10)</f>
        <v>0</v>
      </c>
      <c r="J12" s="11">
        <f>(J7/J10)</f>
        <v>0.1111111111111111</v>
      </c>
      <c r="K12" s="11">
        <f>(K7/K10)</f>
        <v>0</v>
      </c>
      <c r="L12" s="18">
        <f>L7/L10</f>
        <v>0</v>
      </c>
      <c r="M12" s="18">
        <v>0.2</v>
      </c>
      <c r="N12" s="23">
        <f>(N7+N8)/N10</f>
        <v>2.2</v>
      </c>
      <c r="O12" s="23">
        <f>(O7+O8)/O10</f>
        <v>0.25</v>
      </c>
      <c r="P12" s="13"/>
    </row>
    <row r="13" spans="1:16" ht="30" customHeight="1">
      <c r="A13" s="5" t="s">
        <v>4</v>
      </c>
      <c r="B13" s="11">
        <f aca="true" t="shared" si="1" ref="B13:G13">B9/B10</f>
        <v>0</v>
      </c>
      <c r="C13" s="11">
        <f t="shared" si="1"/>
        <v>0.09090909090909091</v>
      </c>
      <c r="D13" s="11">
        <f t="shared" si="1"/>
        <v>0.3</v>
      </c>
      <c r="E13" s="11">
        <f t="shared" si="1"/>
        <v>0</v>
      </c>
      <c r="F13" s="11">
        <f t="shared" si="1"/>
        <v>0</v>
      </c>
      <c r="G13" s="11">
        <f t="shared" si="1"/>
        <v>0.2727272727272727</v>
      </c>
      <c r="H13" s="11">
        <f aca="true" t="shared" si="2" ref="H13:N13">H9/H10</f>
        <v>0.3</v>
      </c>
      <c r="I13" s="11">
        <f t="shared" si="2"/>
        <v>0.3</v>
      </c>
      <c r="J13" s="11">
        <f t="shared" si="2"/>
        <v>0.3333333333333333</v>
      </c>
      <c r="K13" s="11">
        <f t="shared" si="2"/>
        <v>0.25</v>
      </c>
      <c r="L13" s="18">
        <f t="shared" si="2"/>
        <v>0</v>
      </c>
      <c r="M13" s="18">
        <v>0.4</v>
      </c>
      <c r="N13" s="23">
        <f t="shared" si="2"/>
        <v>0</v>
      </c>
      <c r="O13" s="23">
        <f>O9/O10</f>
        <v>0</v>
      </c>
      <c r="P13" s="13"/>
    </row>
    <row r="14" spans="1:16" ht="30" customHeight="1">
      <c r="A14" s="5" t="s">
        <v>5</v>
      </c>
      <c r="B14" s="11">
        <f aca="true" t="shared" si="3" ref="B14:G14">(B7+B9)/B10</f>
        <v>0.2727272727272727</v>
      </c>
      <c r="C14" s="11">
        <f t="shared" si="3"/>
        <v>0.09090909090909091</v>
      </c>
      <c r="D14" s="11">
        <f t="shared" si="3"/>
        <v>1.7</v>
      </c>
      <c r="E14" s="11">
        <f t="shared" si="3"/>
        <v>0</v>
      </c>
      <c r="F14" s="11">
        <f t="shared" si="3"/>
        <v>0.5454545454545454</v>
      </c>
      <c r="G14" s="11">
        <f t="shared" si="3"/>
        <v>0.2727272727272727</v>
      </c>
      <c r="H14" s="11">
        <f>(H7+H9)/H10</f>
        <v>0.3</v>
      </c>
      <c r="I14" s="11">
        <f>(I7+I9)/I10</f>
        <v>0.3</v>
      </c>
      <c r="J14" s="11">
        <f>(J7+J9)/J10</f>
        <v>0.4444444444444444</v>
      </c>
      <c r="K14" s="11">
        <f>(K7+K9)/K10</f>
        <v>0.25</v>
      </c>
      <c r="L14" s="18">
        <f>(L7+L9)/L10</f>
        <v>0</v>
      </c>
      <c r="M14" s="18">
        <v>0.6</v>
      </c>
      <c r="N14" s="23">
        <f>(N7+N8+N9)/N10</f>
        <v>2.2</v>
      </c>
      <c r="O14" s="23">
        <f>(O7+O8+O9)/O10</f>
        <v>0.25</v>
      </c>
      <c r="P14" s="13"/>
    </row>
    <row r="17" ht="12.75">
      <c r="A17" s="27" t="s">
        <v>10</v>
      </c>
    </row>
  </sheetData>
  <sheetProtection/>
  <mergeCells count="3">
    <mergeCell ref="A11:K11"/>
    <mergeCell ref="B5:L5"/>
    <mergeCell ref="M5:O5"/>
  </mergeCells>
  <printOptions/>
  <pageMargins left="0.38" right="0.34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P17"/>
  <sheetViews>
    <sheetView zoomScalePageLayoutView="0" workbookViewId="0" topLeftCell="A1">
      <selection activeCell="O11" sqref="O11"/>
    </sheetView>
  </sheetViews>
  <sheetFormatPr defaultColWidth="9.140625" defaultRowHeight="12.75"/>
  <cols>
    <col min="1" max="1" width="50.7109375" style="0" customWidth="1"/>
    <col min="2" max="2" width="6.7109375" style="1" customWidth="1"/>
    <col min="3" max="11" width="6.7109375" style="0" customWidth="1"/>
    <col min="12" max="12" width="7.00390625" style="0" customWidth="1"/>
    <col min="13" max="13" width="7.28125" style="0" customWidth="1"/>
    <col min="14" max="14" width="7.421875" style="0" customWidth="1"/>
    <col min="15" max="15" width="8.00390625" style="0" customWidth="1"/>
  </cols>
  <sheetData>
    <row r="5" spans="1:16" ht="30" customHeight="1">
      <c r="A5" s="2" t="s">
        <v>6</v>
      </c>
      <c r="B5" s="35" t="s">
        <v>14</v>
      </c>
      <c r="C5" s="36"/>
      <c r="D5" s="36"/>
      <c r="E5" s="36"/>
      <c r="F5" s="36"/>
      <c r="G5" s="36"/>
      <c r="H5" s="36"/>
      <c r="I5" s="36"/>
      <c r="J5" s="36"/>
      <c r="K5" s="36"/>
      <c r="L5" s="37"/>
      <c r="M5" s="30"/>
      <c r="N5" s="31"/>
      <c r="O5" s="32"/>
      <c r="P5" s="13"/>
    </row>
    <row r="6" spans="1:16" ht="30" customHeight="1">
      <c r="A6" s="3" t="s">
        <v>0</v>
      </c>
      <c r="B6" s="4">
        <v>2008</v>
      </c>
      <c r="C6" s="4">
        <v>2009</v>
      </c>
      <c r="D6" s="4">
        <v>2010</v>
      </c>
      <c r="E6" s="4">
        <v>2011</v>
      </c>
      <c r="F6" s="4">
        <v>2012</v>
      </c>
      <c r="G6" s="4">
        <v>2013</v>
      </c>
      <c r="H6" s="4">
        <v>2014</v>
      </c>
      <c r="I6" s="4">
        <v>2015</v>
      </c>
      <c r="J6" s="4">
        <v>2016</v>
      </c>
      <c r="K6" s="4">
        <v>2017</v>
      </c>
      <c r="L6" s="19">
        <v>2018</v>
      </c>
      <c r="M6" s="19">
        <v>2019</v>
      </c>
      <c r="N6" s="19">
        <v>2020</v>
      </c>
      <c r="O6" s="19">
        <v>2021</v>
      </c>
      <c r="P6" s="25"/>
    </row>
    <row r="7" spans="1:16" ht="30" customHeight="1">
      <c r="A7" s="5" t="s">
        <v>13</v>
      </c>
      <c r="B7" s="8">
        <v>3</v>
      </c>
      <c r="C7" s="8">
        <v>0</v>
      </c>
      <c r="D7" s="8">
        <v>14</v>
      </c>
      <c r="E7" s="8">
        <v>0</v>
      </c>
      <c r="F7" s="8">
        <v>6</v>
      </c>
      <c r="G7" s="8">
        <v>0</v>
      </c>
      <c r="H7" s="8">
        <v>0</v>
      </c>
      <c r="I7" s="8">
        <v>0</v>
      </c>
      <c r="J7" s="8">
        <v>1</v>
      </c>
      <c r="K7" s="12">
        <v>0</v>
      </c>
      <c r="L7" s="15">
        <v>0</v>
      </c>
      <c r="M7" s="15">
        <v>2</v>
      </c>
      <c r="N7" s="15">
        <v>0</v>
      </c>
      <c r="O7" s="15">
        <v>2</v>
      </c>
      <c r="P7" s="26"/>
    </row>
    <row r="8" spans="1:16" ht="30" customHeight="1">
      <c r="A8" s="5" t="s">
        <v>11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12">
        <v>0</v>
      </c>
      <c r="L8" s="15">
        <v>0</v>
      </c>
      <c r="M8" s="15">
        <v>0</v>
      </c>
      <c r="N8" s="15">
        <v>22</v>
      </c>
      <c r="O8" s="15">
        <v>0</v>
      </c>
      <c r="P8" s="26"/>
    </row>
    <row r="9" spans="1:16" ht="30" customHeight="1">
      <c r="A9" s="5" t="s">
        <v>1</v>
      </c>
      <c r="B9" s="8">
        <v>0</v>
      </c>
      <c r="C9" s="8">
        <v>1</v>
      </c>
      <c r="D9" s="8">
        <v>3</v>
      </c>
      <c r="E9" s="8">
        <v>0</v>
      </c>
      <c r="F9" s="8">
        <v>0</v>
      </c>
      <c r="G9" s="8">
        <v>3</v>
      </c>
      <c r="H9" s="8">
        <v>3</v>
      </c>
      <c r="I9" s="8">
        <v>3</v>
      </c>
      <c r="J9" s="8">
        <v>3</v>
      </c>
      <c r="K9" s="12">
        <v>2</v>
      </c>
      <c r="L9" s="15">
        <v>0</v>
      </c>
      <c r="M9" s="15">
        <v>4</v>
      </c>
      <c r="N9" s="15">
        <v>0</v>
      </c>
      <c r="O9" s="15">
        <v>0</v>
      </c>
      <c r="P9" s="26"/>
    </row>
    <row r="10" spans="1:16" ht="30" customHeight="1">
      <c r="A10" s="6" t="s">
        <v>2</v>
      </c>
      <c r="B10" s="9">
        <v>11</v>
      </c>
      <c r="C10" s="9">
        <v>11</v>
      </c>
      <c r="D10" s="9">
        <v>10</v>
      </c>
      <c r="E10" s="9">
        <v>11</v>
      </c>
      <c r="F10" s="9">
        <v>11</v>
      </c>
      <c r="G10" s="9">
        <v>11</v>
      </c>
      <c r="H10" s="9">
        <v>10</v>
      </c>
      <c r="I10" s="9">
        <v>10</v>
      </c>
      <c r="J10" s="9">
        <v>9</v>
      </c>
      <c r="K10" s="12">
        <v>8</v>
      </c>
      <c r="L10" s="15">
        <v>10</v>
      </c>
      <c r="M10" s="15">
        <v>10</v>
      </c>
      <c r="N10" s="15">
        <v>10</v>
      </c>
      <c r="O10" s="15">
        <v>8</v>
      </c>
      <c r="P10" s="26"/>
    </row>
    <row r="11" spans="1:13" ht="30" customHeight="1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13"/>
      <c r="M11" s="13"/>
    </row>
    <row r="12" spans="1:16" ht="30" customHeight="1">
      <c r="A12" s="5" t="s">
        <v>3</v>
      </c>
      <c r="B12" s="11">
        <f aca="true" t="shared" si="0" ref="B12:G12">(B7/B10)</f>
        <v>0.2727272727272727</v>
      </c>
      <c r="C12" s="11">
        <f t="shared" si="0"/>
        <v>0</v>
      </c>
      <c r="D12" s="11">
        <f t="shared" si="0"/>
        <v>1.4</v>
      </c>
      <c r="E12" s="11">
        <f t="shared" si="0"/>
        <v>0</v>
      </c>
      <c r="F12" s="11">
        <f t="shared" si="0"/>
        <v>0.5454545454545454</v>
      </c>
      <c r="G12" s="11">
        <f t="shared" si="0"/>
        <v>0</v>
      </c>
      <c r="H12" s="11">
        <f>(H7/H10)</f>
        <v>0</v>
      </c>
      <c r="I12" s="11">
        <f>(I7/I10)</f>
        <v>0</v>
      </c>
      <c r="J12" s="11">
        <f>(J7/J10)</f>
        <v>0.1111111111111111</v>
      </c>
      <c r="K12" s="11">
        <f>(K7/K10)</f>
        <v>0</v>
      </c>
      <c r="L12" s="18">
        <f>L7/L10</f>
        <v>0</v>
      </c>
      <c r="M12" s="18">
        <v>0.2</v>
      </c>
      <c r="N12" s="23">
        <f>(N7+N8)/N10</f>
        <v>2.2</v>
      </c>
      <c r="O12" s="23">
        <f>(O7+O8)/O10</f>
        <v>0.25</v>
      </c>
      <c r="P12" s="13"/>
    </row>
    <row r="13" spans="1:16" ht="30" customHeight="1">
      <c r="A13" s="5" t="s">
        <v>4</v>
      </c>
      <c r="B13" s="11">
        <f aca="true" t="shared" si="1" ref="B13:N13">B9/B10</f>
        <v>0</v>
      </c>
      <c r="C13" s="11">
        <f t="shared" si="1"/>
        <v>0.09090909090909091</v>
      </c>
      <c r="D13" s="11">
        <f t="shared" si="1"/>
        <v>0.3</v>
      </c>
      <c r="E13" s="11">
        <f t="shared" si="1"/>
        <v>0</v>
      </c>
      <c r="F13" s="11">
        <f t="shared" si="1"/>
        <v>0</v>
      </c>
      <c r="G13" s="11">
        <f t="shared" si="1"/>
        <v>0.2727272727272727</v>
      </c>
      <c r="H13" s="11">
        <f t="shared" si="1"/>
        <v>0.3</v>
      </c>
      <c r="I13" s="11">
        <f t="shared" si="1"/>
        <v>0.3</v>
      </c>
      <c r="J13" s="11">
        <f t="shared" si="1"/>
        <v>0.3333333333333333</v>
      </c>
      <c r="K13" s="11">
        <f t="shared" si="1"/>
        <v>0.25</v>
      </c>
      <c r="L13" s="18">
        <f t="shared" si="1"/>
        <v>0</v>
      </c>
      <c r="M13" s="18">
        <v>0.4</v>
      </c>
      <c r="N13" s="23">
        <f t="shared" si="1"/>
        <v>0</v>
      </c>
      <c r="O13" s="23">
        <f>O9/O10</f>
        <v>0</v>
      </c>
      <c r="P13" s="13"/>
    </row>
    <row r="14" spans="1:16" ht="30" customHeight="1">
      <c r="A14" s="5" t="s">
        <v>5</v>
      </c>
      <c r="B14" s="11">
        <f aca="true" t="shared" si="2" ref="B14:G14">(B7+B9)/B10</f>
        <v>0.2727272727272727</v>
      </c>
      <c r="C14" s="11">
        <f t="shared" si="2"/>
        <v>0.09090909090909091</v>
      </c>
      <c r="D14" s="11">
        <f t="shared" si="2"/>
        <v>1.7</v>
      </c>
      <c r="E14" s="11">
        <f t="shared" si="2"/>
        <v>0</v>
      </c>
      <c r="F14" s="11">
        <f t="shared" si="2"/>
        <v>0.5454545454545454</v>
      </c>
      <c r="G14" s="11">
        <f t="shared" si="2"/>
        <v>0.2727272727272727</v>
      </c>
      <c r="H14" s="11">
        <f>(H7+H9)/H10</f>
        <v>0.3</v>
      </c>
      <c r="I14" s="11">
        <f>(I7+I9)/I10</f>
        <v>0.3</v>
      </c>
      <c r="J14" s="11">
        <f>(J7+J9)/J10</f>
        <v>0.4444444444444444</v>
      </c>
      <c r="K14" s="11">
        <f>(K7+K9)/K10</f>
        <v>0.25</v>
      </c>
      <c r="L14" s="18">
        <f>(L7+L9)/L10</f>
        <v>0</v>
      </c>
      <c r="M14" s="18">
        <v>0.6</v>
      </c>
      <c r="N14" s="23">
        <f>(N7+N8+N9)/N10</f>
        <v>2.2</v>
      </c>
      <c r="O14" s="23">
        <f>(O7+O8+O9)/O10</f>
        <v>0.25</v>
      </c>
      <c r="P14" s="13"/>
    </row>
    <row r="17" ht="12.75">
      <c r="A17" s="27" t="s">
        <v>10</v>
      </c>
    </row>
  </sheetData>
  <sheetProtection/>
  <mergeCells count="3">
    <mergeCell ref="B5:L5"/>
    <mergeCell ref="M5:O5"/>
    <mergeCell ref="A11:K11"/>
  </mergeCells>
  <printOptions/>
  <pageMargins left="0.38" right="0.34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P17"/>
  <sheetViews>
    <sheetView zoomScalePageLayoutView="0" workbookViewId="0" topLeftCell="A1">
      <selection activeCell="O10" sqref="O10"/>
    </sheetView>
  </sheetViews>
  <sheetFormatPr defaultColWidth="9.140625" defaultRowHeight="12.75"/>
  <cols>
    <col min="1" max="1" width="50.7109375" style="0" customWidth="1"/>
    <col min="2" max="2" width="6.7109375" style="1" customWidth="1"/>
    <col min="3" max="11" width="6.7109375" style="0" customWidth="1"/>
    <col min="12" max="12" width="7.00390625" style="0" customWidth="1"/>
    <col min="13" max="13" width="7.28125" style="0" customWidth="1"/>
    <col min="14" max="14" width="7.421875" style="0" customWidth="1"/>
    <col min="15" max="15" width="8.00390625" style="0" customWidth="1"/>
  </cols>
  <sheetData>
    <row r="5" spans="1:16" ht="30" customHeight="1">
      <c r="A5" s="2" t="s">
        <v>6</v>
      </c>
      <c r="B5" s="35" t="s">
        <v>15</v>
      </c>
      <c r="C5" s="36"/>
      <c r="D5" s="36"/>
      <c r="E5" s="36"/>
      <c r="F5" s="36"/>
      <c r="G5" s="36"/>
      <c r="H5" s="36"/>
      <c r="I5" s="36"/>
      <c r="J5" s="36"/>
      <c r="K5" s="36"/>
      <c r="L5" s="37"/>
      <c r="M5" s="30"/>
      <c r="N5" s="31"/>
      <c r="O5" s="32"/>
      <c r="P5" s="13"/>
    </row>
    <row r="6" spans="1:16" ht="30" customHeight="1">
      <c r="A6" s="3" t="s">
        <v>0</v>
      </c>
      <c r="B6" s="4">
        <v>2008</v>
      </c>
      <c r="C6" s="4">
        <v>2009</v>
      </c>
      <c r="D6" s="4">
        <v>2010</v>
      </c>
      <c r="E6" s="4">
        <v>2011</v>
      </c>
      <c r="F6" s="4">
        <v>2012</v>
      </c>
      <c r="G6" s="4">
        <v>2013</v>
      </c>
      <c r="H6" s="4">
        <v>2014</v>
      </c>
      <c r="I6" s="4">
        <v>2015</v>
      </c>
      <c r="J6" s="4">
        <v>2016</v>
      </c>
      <c r="K6" s="4">
        <v>2017</v>
      </c>
      <c r="L6" s="19">
        <v>2018</v>
      </c>
      <c r="M6" s="19">
        <v>2019</v>
      </c>
      <c r="N6" s="19">
        <v>2020</v>
      </c>
      <c r="O6" s="19">
        <v>2021</v>
      </c>
      <c r="P6" s="25"/>
    </row>
    <row r="7" spans="1:16" ht="30" customHeight="1">
      <c r="A7" s="5" t="s">
        <v>13</v>
      </c>
      <c r="B7" s="8">
        <v>3</v>
      </c>
      <c r="C7" s="8">
        <v>0</v>
      </c>
      <c r="D7" s="8">
        <v>14</v>
      </c>
      <c r="E7" s="8">
        <v>0</v>
      </c>
      <c r="F7" s="8">
        <v>6</v>
      </c>
      <c r="G7" s="8">
        <v>0</v>
      </c>
      <c r="H7" s="8">
        <v>0</v>
      </c>
      <c r="I7" s="8">
        <v>0</v>
      </c>
      <c r="J7" s="8">
        <v>1</v>
      </c>
      <c r="K7" s="12">
        <v>0</v>
      </c>
      <c r="L7" s="15">
        <v>0</v>
      </c>
      <c r="M7" s="15">
        <v>2</v>
      </c>
      <c r="N7" s="15">
        <v>0</v>
      </c>
      <c r="O7" s="15">
        <v>0</v>
      </c>
      <c r="P7" s="26"/>
    </row>
    <row r="8" spans="1:16" ht="30" customHeight="1">
      <c r="A8" s="5" t="s">
        <v>11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12">
        <v>0</v>
      </c>
      <c r="L8" s="15">
        <v>0</v>
      </c>
      <c r="M8" s="15">
        <v>0</v>
      </c>
      <c r="N8" s="15">
        <v>22</v>
      </c>
      <c r="O8" s="15">
        <v>0</v>
      </c>
      <c r="P8" s="26"/>
    </row>
    <row r="9" spans="1:16" ht="30" customHeight="1">
      <c r="A9" s="5" t="s">
        <v>1</v>
      </c>
      <c r="B9" s="8">
        <v>0</v>
      </c>
      <c r="C9" s="8">
        <v>1</v>
      </c>
      <c r="D9" s="8">
        <v>3</v>
      </c>
      <c r="E9" s="8">
        <v>0</v>
      </c>
      <c r="F9" s="8">
        <v>0</v>
      </c>
      <c r="G9" s="8">
        <v>3</v>
      </c>
      <c r="H9" s="8">
        <v>3</v>
      </c>
      <c r="I9" s="8">
        <v>3</v>
      </c>
      <c r="J9" s="8">
        <v>3</v>
      </c>
      <c r="K9" s="12">
        <v>2</v>
      </c>
      <c r="L9" s="15">
        <v>0</v>
      </c>
      <c r="M9" s="15">
        <v>4</v>
      </c>
      <c r="N9" s="15">
        <v>0</v>
      </c>
      <c r="O9" s="15">
        <v>0</v>
      </c>
      <c r="P9" s="26"/>
    </row>
    <row r="10" spans="1:16" ht="30" customHeight="1">
      <c r="A10" s="6" t="s">
        <v>2</v>
      </c>
      <c r="B10" s="9">
        <v>11</v>
      </c>
      <c r="C10" s="9">
        <v>11</v>
      </c>
      <c r="D10" s="9">
        <v>10</v>
      </c>
      <c r="E10" s="9">
        <v>11</v>
      </c>
      <c r="F10" s="9">
        <v>11</v>
      </c>
      <c r="G10" s="9">
        <v>11</v>
      </c>
      <c r="H10" s="9">
        <v>10</v>
      </c>
      <c r="I10" s="9">
        <v>10</v>
      </c>
      <c r="J10" s="9">
        <v>9</v>
      </c>
      <c r="K10" s="12">
        <v>8</v>
      </c>
      <c r="L10" s="15">
        <v>10</v>
      </c>
      <c r="M10" s="15">
        <v>10</v>
      </c>
      <c r="N10" s="15">
        <v>10</v>
      </c>
      <c r="O10" s="15">
        <v>8</v>
      </c>
      <c r="P10" s="26"/>
    </row>
    <row r="11" spans="1:13" ht="30" customHeight="1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13"/>
      <c r="M11" s="13"/>
    </row>
    <row r="12" spans="1:16" ht="30" customHeight="1">
      <c r="A12" s="5" t="s">
        <v>3</v>
      </c>
      <c r="B12" s="11">
        <f aca="true" t="shared" si="0" ref="B12:G12">(B7/B10)</f>
        <v>0.2727272727272727</v>
      </c>
      <c r="C12" s="11">
        <f t="shared" si="0"/>
        <v>0</v>
      </c>
      <c r="D12" s="11">
        <f t="shared" si="0"/>
        <v>1.4</v>
      </c>
      <c r="E12" s="11">
        <f t="shared" si="0"/>
        <v>0</v>
      </c>
      <c r="F12" s="11">
        <f t="shared" si="0"/>
        <v>0.5454545454545454</v>
      </c>
      <c r="G12" s="11">
        <f t="shared" si="0"/>
        <v>0</v>
      </c>
      <c r="H12" s="11">
        <f>(H7/H10)</f>
        <v>0</v>
      </c>
      <c r="I12" s="11">
        <f>(I7/I10)</f>
        <v>0</v>
      </c>
      <c r="J12" s="11">
        <f>(J7/J10)</f>
        <v>0.1111111111111111</v>
      </c>
      <c r="K12" s="11">
        <f>(K7/K10)</f>
        <v>0</v>
      </c>
      <c r="L12" s="18">
        <f>L7/L10</f>
        <v>0</v>
      </c>
      <c r="M12" s="18">
        <v>0.2</v>
      </c>
      <c r="N12" s="23">
        <f>(N7+N8)/N10</f>
        <v>2.2</v>
      </c>
      <c r="O12" s="23">
        <f>(O7+O8)/O10</f>
        <v>0</v>
      </c>
      <c r="P12" s="13"/>
    </row>
    <row r="13" spans="1:16" ht="30" customHeight="1">
      <c r="A13" s="5" t="s">
        <v>4</v>
      </c>
      <c r="B13" s="11">
        <f aca="true" t="shared" si="1" ref="B13:N13">B9/B10</f>
        <v>0</v>
      </c>
      <c r="C13" s="11">
        <f t="shared" si="1"/>
        <v>0.09090909090909091</v>
      </c>
      <c r="D13" s="11">
        <f t="shared" si="1"/>
        <v>0.3</v>
      </c>
      <c r="E13" s="11">
        <f t="shared" si="1"/>
        <v>0</v>
      </c>
      <c r="F13" s="11">
        <f t="shared" si="1"/>
        <v>0</v>
      </c>
      <c r="G13" s="11">
        <f t="shared" si="1"/>
        <v>0.2727272727272727</v>
      </c>
      <c r="H13" s="11">
        <f t="shared" si="1"/>
        <v>0.3</v>
      </c>
      <c r="I13" s="11">
        <f t="shared" si="1"/>
        <v>0.3</v>
      </c>
      <c r="J13" s="11">
        <f t="shared" si="1"/>
        <v>0.3333333333333333</v>
      </c>
      <c r="K13" s="11">
        <f t="shared" si="1"/>
        <v>0.25</v>
      </c>
      <c r="L13" s="18">
        <f t="shared" si="1"/>
        <v>0</v>
      </c>
      <c r="M13" s="18">
        <v>0.4</v>
      </c>
      <c r="N13" s="23">
        <f t="shared" si="1"/>
        <v>0</v>
      </c>
      <c r="O13" s="23">
        <f>O9/O10</f>
        <v>0</v>
      </c>
      <c r="P13" s="13"/>
    </row>
    <row r="14" spans="1:16" ht="30" customHeight="1">
      <c r="A14" s="5" t="s">
        <v>5</v>
      </c>
      <c r="B14" s="11">
        <f aca="true" t="shared" si="2" ref="B14:G14">(B7+B9)/B10</f>
        <v>0.2727272727272727</v>
      </c>
      <c r="C14" s="11">
        <f t="shared" si="2"/>
        <v>0.09090909090909091</v>
      </c>
      <c r="D14" s="11">
        <f t="shared" si="2"/>
        <v>1.7</v>
      </c>
      <c r="E14" s="11">
        <f t="shared" si="2"/>
        <v>0</v>
      </c>
      <c r="F14" s="11">
        <f t="shared" si="2"/>
        <v>0.5454545454545454</v>
      </c>
      <c r="G14" s="11">
        <f t="shared" si="2"/>
        <v>0.2727272727272727</v>
      </c>
      <c r="H14" s="11">
        <f>(H7+H9)/H10</f>
        <v>0.3</v>
      </c>
      <c r="I14" s="11">
        <f>(I7+I9)/I10</f>
        <v>0.3</v>
      </c>
      <c r="J14" s="11">
        <f>(J7+J9)/J10</f>
        <v>0.4444444444444444</v>
      </c>
      <c r="K14" s="11">
        <f>(K7+K9)/K10</f>
        <v>0.25</v>
      </c>
      <c r="L14" s="18">
        <f>(L7+L9)/L10</f>
        <v>0</v>
      </c>
      <c r="M14" s="18">
        <v>0.6</v>
      </c>
      <c r="N14" s="23">
        <f>(N7+N8+N9)/N10</f>
        <v>2.2</v>
      </c>
      <c r="O14" s="23">
        <f>(O7+O8+O9)/O10</f>
        <v>0</v>
      </c>
      <c r="P14" s="13"/>
    </row>
    <row r="17" ht="12.75">
      <c r="A17" s="27" t="s">
        <v>10</v>
      </c>
    </row>
  </sheetData>
  <sheetProtection/>
  <mergeCells count="3">
    <mergeCell ref="B5:L5"/>
    <mergeCell ref="M5:O5"/>
    <mergeCell ref="A11:K11"/>
  </mergeCells>
  <printOptions/>
  <pageMargins left="0.38" right="0.34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P17"/>
  <sheetViews>
    <sheetView zoomScalePageLayoutView="0" workbookViewId="0" topLeftCell="A1">
      <selection activeCell="O10" sqref="O10"/>
    </sheetView>
  </sheetViews>
  <sheetFormatPr defaultColWidth="9.140625" defaultRowHeight="12.75"/>
  <cols>
    <col min="1" max="1" width="50.7109375" style="0" customWidth="1"/>
    <col min="2" max="2" width="6.7109375" style="1" customWidth="1"/>
    <col min="3" max="11" width="6.7109375" style="0" customWidth="1"/>
    <col min="12" max="12" width="7.00390625" style="0" customWidth="1"/>
    <col min="13" max="13" width="7.28125" style="0" customWidth="1"/>
    <col min="14" max="14" width="7.421875" style="0" customWidth="1"/>
    <col min="15" max="15" width="8.00390625" style="0" customWidth="1"/>
  </cols>
  <sheetData>
    <row r="5" spans="1:16" ht="30" customHeight="1">
      <c r="A5" s="2" t="s">
        <v>6</v>
      </c>
      <c r="B5" s="35" t="s">
        <v>16</v>
      </c>
      <c r="C5" s="36"/>
      <c r="D5" s="36"/>
      <c r="E5" s="36"/>
      <c r="F5" s="36"/>
      <c r="G5" s="36"/>
      <c r="H5" s="36"/>
      <c r="I5" s="36"/>
      <c r="J5" s="36"/>
      <c r="K5" s="36"/>
      <c r="L5" s="37"/>
      <c r="M5" s="30"/>
      <c r="N5" s="31"/>
      <c r="O5" s="32"/>
      <c r="P5" s="13"/>
    </row>
    <row r="6" spans="1:16" ht="30" customHeight="1">
      <c r="A6" s="3" t="s">
        <v>0</v>
      </c>
      <c r="B6" s="4">
        <v>2008</v>
      </c>
      <c r="C6" s="4">
        <v>2009</v>
      </c>
      <c r="D6" s="4">
        <v>2010</v>
      </c>
      <c r="E6" s="4">
        <v>2011</v>
      </c>
      <c r="F6" s="4">
        <v>2012</v>
      </c>
      <c r="G6" s="4">
        <v>2013</v>
      </c>
      <c r="H6" s="4">
        <v>2014</v>
      </c>
      <c r="I6" s="4">
        <v>2015</v>
      </c>
      <c r="J6" s="4">
        <v>2016</v>
      </c>
      <c r="K6" s="4">
        <v>2017</v>
      </c>
      <c r="L6" s="19">
        <v>2018</v>
      </c>
      <c r="M6" s="19">
        <v>2019</v>
      </c>
      <c r="N6" s="19">
        <v>2020</v>
      </c>
      <c r="O6" s="19">
        <v>2021</v>
      </c>
      <c r="P6" s="25"/>
    </row>
    <row r="7" spans="1:16" ht="30" customHeight="1">
      <c r="A7" s="5" t="s">
        <v>13</v>
      </c>
      <c r="B7" s="8">
        <v>3</v>
      </c>
      <c r="C7" s="8">
        <v>0</v>
      </c>
      <c r="D7" s="8">
        <v>14</v>
      </c>
      <c r="E7" s="8">
        <v>0</v>
      </c>
      <c r="F7" s="8">
        <v>6</v>
      </c>
      <c r="G7" s="8">
        <v>0</v>
      </c>
      <c r="H7" s="8">
        <v>0</v>
      </c>
      <c r="I7" s="8">
        <v>0</v>
      </c>
      <c r="J7" s="8">
        <v>1</v>
      </c>
      <c r="K7" s="12">
        <v>0</v>
      </c>
      <c r="L7" s="15">
        <v>0</v>
      </c>
      <c r="M7" s="15">
        <v>2</v>
      </c>
      <c r="N7" s="15">
        <v>0</v>
      </c>
      <c r="O7" s="15">
        <v>3</v>
      </c>
      <c r="P7" s="26"/>
    </row>
    <row r="8" spans="1:16" ht="30" customHeight="1">
      <c r="A8" s="5" t="s">
        <v>11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12">
        <v>0</v>
      </c>
      <c r="L8" s="15">
        <v>0</v>
      </c>
      <c r="M8" s="15">
        <v>0</v>
      </c>
      <c r="N8" s="15">
        <v>22</v>
      </c>
      <c r="O8" s="15">
        <v>0</v>
      </c>
      <c r="P8" s="26"/>
    </row>
    <row r="9" spans="1:16" ht="30" customHeight="1">
      <c r="A9" s="5" t="s">
        <v>1</v>
      </c>
      <c r="B9" s="8">
        <v>0</v>
      </c>
      <c r="C9" s="8">
        <v>1</v>
      </c>
      <c r="D9" s="8">
        <v>3</v>
      </c>
      <c r="E9" s="8">
        <v>0</v>
      </c>
      <c r="F9" s="8">
        <v>0</v>
      </c>
      <c r="G9" s="8">
        <v>3</v>
      </c>
      <c r="H9" s="8">
        <v>3</v>
      </c>
      <c r="I9" s="8">
        <v>3</v>
      </c>
      <c r="J9" s="8">
        <v>3</v>
      </c>
      <c r="K9" s="12">
        <v>2</v>
      </c>
      <c r="L9" s="15">
        <v>0</v>
      </c>
      <c r="M9" s="15">
        <v>4</v>
      </c>
      <c r="N9" s="15">
        <v>0</v>
      </c>
      <c r="O9" s="15">
        <v>1</v>
      </c>
      <c r="P9" s="26"/>
    </row>
    <row r="10" spans="1:16" ht="30" customHeight="1">
      <c r="A10" s="6" t="s">
        <v>2</v>
      </c>
      <c r="B10" s="9">
        <v>11</v>
      </c>
      <c r="C10" s="9">
        <v>11</v>
      </c>
      <c r="D10" s="9">
        <v>10</v>
      </c>
      <c r="E10" s="9">
        <v>11</v>
      </c>
      <c r="F10" s="9">
        <v>11</v>
      </c>
      <c r="G10" s="9">
        <v>11</v>
      </c>
      <c r="H10" s="9">
        <v>10</v>
      </c>
      <c r="I10" s="9">
        <v>10</v>
      </c>
      <c r="J10" s="9">
        <v>9</v>
      </c>
      <c r="K10" s="12">
        <v>8</v>
      </c>
      <c r="L10" s="15">
        <v>10</v>
      </c>
      <c r="M10" s="15">
        <v>10</v>
      </c>
      <c r="N10" s="15">
        <v>10</v>
      </c>
      <c r="O10" s="15">
        <v>9</v>
      </c>
      <c r="P10" s="26"/>
    </row>
    <row r="11" spans="1:13" ht="30" customHeight="1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13"/>
      <c r="M11" s="13"/>
    </row>
    <row r="12" spans="1:16" ht="30" customHeight="1">
      <c r="A12" s="5" t="s">
        <v>3</v>
      </c>
      <c r="B12" s="11">
        <f aca="true" t="shared" si="0" ref="B12:G12">(B7/B10)</f>
        <v>0.2727272727272727</v>
      </c>
      <c r="C12" s="11">
        <f t="shared" si="0"/>
        <v>0</v>
      </c>
      <c r="D12" s="11">
        <f t="shared" si="0"/>
        <v>1.4</v>
      </c>
      <c r="E12" s="11">
        <f t="shared" si="0"/>
        <v>0</v>
      </c>
      <c r="F12" s="11">
        <f t="shared" si="0"/>
        <v>0.5454545454545454</v>
      </c>
      <c r="G12" s="11">
        <f t="shared" si="0"/>
        <v>0</v>
      </c>
      <c r="H12" s="11">
        <f>(H7/H10)</f>
        <v>0</v>
      </c>
      <c r="I12" s="11">
        <f>(I7/I10)</f>
        <v>0</v>
      </c>
      <c r="J12" s="11">
        <f>(J7/J10)</f>
        <v>0.1111111111111111</v>
      </c>
      <c r="K12" s="11">
        <f>(K7/K10)</f>
        <v>0</v>
      </c>
      <c r="L12" s="18">
        <f>L7/L10</f>
        <v>0</v>
      </c>
      <c r="M12" s="18">
        <v>0.2</v>
      </c>
      <c r="N12" s="23">
        <f>(N7+N8)/N10</f>
        <v>2.2</v>
      </c>
      <c r="O12" s="23">
        <f>(O7+O8)/O10</f>
        <v>0.3333333333333333</v>
      </c>
      <c r="P12" s="13"/>
    </row>
    <row r="13" spans="1:16" ht="30" customHeight="1">
      <c r="A13" s="5" t="s">
        <v>4</v>
      </c>
      <c r="B13" s="11">
        <f aca="true" t="shared" si="1" ref="B13:N13">B9/B10</f>
        <v>0</v>
      </c>
      <c r="C13" s="11">
        <f t="shared" si="1"/>
        <v>0.09090909090909091</v>
      </c>
      <c r="D13" s="11">
        <f t="shared" si="1"/>
        <v>0.3</v>
      </c>
      <c r="E13" s="11">
        <f t="shared" si="1"/>
        <v>0</v>
      </c>
      <c r="F13" s="11">
        <f t="shared" si="1"/>
        <v>0</v>
      </c>
      <c r="G13" s="11">
        <f t="shared" si="1"/>
        <v>0.2727272727272727</v>
      </c>
      <c r="H13" s="11">
        <f t="shared" si="1"/>
        <v>0.3</v>
      </c>
      <c r="I13" s="11">
        <f t="shared" si="1"/>
        <v>0.3</v>
      </c>
      <c r="J13" s="11">
        <f t="shared" si="1"/>
        <v>0.3333333333333333</v>
      </c>
      <c r="K13" s="11">
        <f t="shared" si="1"/>
        <v>0.25</v>
      </c>
      <c r="L13" s="18">
        <f t="shared" si="1"/>
        <v>0</v>
      </c>
      <c r="M13" s="18">
        <v>0.4</v>
      </c>
      <c r="N13" s="23">
        <f t="shared" si="1"/>
        <v>0</v>
      </c>
      <c r="O13" s="23">
        <f>O9/O10</f>
        <v>0.1111111111111111</v>
      </c>
      <c r="P13" s="13"/>
    </row>
    <row r="14" spans="1:16" ht="30" customHeight="1">
      <c r="A14" s="5" t="s">
        <v>5</v>
      </c>
      <c r="B14" s="11">
        <f aca="true" t="shared" si="2" ref="B14:G14">(B7+B9)/B10</f>
        <v>0.2727272727272727</v>
      </c>
      <c r="C14" s="11">
        <f t="shared" si="2"/>
        <v>0.09090909090909091</v>
      </c>
      <c r="D14" s="11">
        <f t="shared" si="2"/>
        <v>1.7</v>
      </c>
      <c r="E14" s="11">
        <f t="shared" si="2"/>
        <v>0</v>
      </c>
      <c r="F14" s="11">
        <f t="shared" si="2"/>
        <v>0.5454545454545454</v>
      </c>
      <c r="G14" s="11">
        <f t="shared" si="2"/>
        <v>0.2727272727272727</v>
      </c>
      <c r="H14" s="11">
        <f>(H7+H9)/H10</f>
        <v>0.3</v>
      </c>
      <c r="I14" s="11">
        <f>(I7+I9)/I10</f>
        <v>0.3</v>
      </c>
      <c r="J14" s="11">
        <f>(J7+J9)/J10</f>
        <v>0.4444444444444444</v>
      </c>
      <c r="K14" s="11">
        <f>(K7+K9)/K10</f>
        <v>0.25</v>
      </c>
      <c r="L14" s="18">
        <f>(L7+L9)/L10</f>
        <v>0</v>
      </c>
      <c r="M14" s="18">
        <v>0.6</v>
      </c>
      <c r="N14" s="23">
        <f>(N7+N8+N9)/N10</f>
        <v>2.2</v>
      </c>
      <c r="O14" s="23">
        <f>(O7+O8+O9)/O10</f>
        <v>0.4444444444444444</v>
      </c>
      <c r="P14" s="13"/>
    </row>
    <row r="17" ht="12.75">
      <c r="A17" s="27" t="s">
        <v>10</v>
      </c>
    </row>
  </sheetData>
  <sheetProtection/>
  <mergeCells count="3">
    <mergeCell ref="B5:L5"/>
    <mergeCell ref="M5:O5"/>
    <mergeCell ref="A11:K11"/>
  </mergeCells>
  <printOptions/>
  <pageMargins left="0.38" right="0.34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P17"/>
  <sheetViews>
    <sheetView zoomScalePageLayoutView="0" workbookViewId="0" topLeftCell="A1">
      <selection activeCell="O10" sqref="O10"/>
    </sheetView>
  </sheetViews>
  <sheetFormatPr defaultColWidth="9.140625" defaultRowHeight="12.75"/>
  <cols>
    <col min="1" max="1" width="50.7109375" style="0" customWidth="1"/>
    <col min="2" max="2" width="6.7109375" style="1" customWidth="1"/>
    <col min="3" max="11" width="6.7109375" style="0" customWidth="1"/>
    <col min="12" max="12" width="7.00390625" style="0" customWidth="1"/>
    <col min="13" max="13" width="7.28125" style="0" customWidth="1"/>
    <col min="14" max="14" width="7.421875" style="0" customWidth="1"/>
    <col min="15" max="15" width="8.00390625" style="0" customWidth="1"/>
  </cols>
  <sheetData>
    <row r="5" spans="1:16" ht="30" customHeight="1">
      <c r="A5" s="2" t="s">
        <v>6</v>
      </c>
      <c r="B5" s="35" t="s">
        <v>17</v>
      </c>
      <c r="C5" s="36"/>
      <c r="D5" s="36"/>
      <c r="E5" s="36"/>
      <c r="F5" s="36"/>
      <c r="G5" s="36"/>
      <c r="H5" s="36"/>
      <c r="I5" s="36"/>
      <c r="J5" s="36"/>
      <c r="K5" s="36"/>
      <c r="L5" s="37"/>
      <c r="M5" s="30"/>
      <c r="N5" s="31"/>
      <c r="O5" s="32"/>
      <c r="P5" s="13"/>
    </row>
    <row r="6" spans="1:16" ht="30" customHeight="1">
      <c r="A6" s="3" t="s">
        <v>0</v>
      </c>
      <c r="B6" s="4">
        <v>2008</v>
      </c>
      <c r="C6" s="4">
        <v>2009</v>
      </c>
      <c r="D6" s="4">
        <v>2010</v>
      </c>
      <c r="E6" s="4">
        <v>2011</v>
      </c>
      <c r="F6" s="4">
        <v>2012</v>
      </c>
      <c r="G6" s="4">
        <v>2013</v>
      </c>
      <c r="H6" s="4">
        <v>2014</v>
      </c>
      <c r="I6" s="4">
        <v>2015</v>
      </c>
      <c r="J6" s="4">
        <v>2016</v>
      </c>
      <c r="K6" s="4">
        <v>2017</v>
      </c>
      <c r="L6" s="19">
        <v>2018</v>
      </c>
      <c r="M6" s="19">
        <v>2019</v>
      </c>
      <c r="N6" s="19">
        <v>2020</v>
      </c>
      <c r="O6" s="19">
        <v>2021</v>
      </c>
      <c r="P6" s="25"/>
    </row>
    <row r="7" spans="1:16" ht="30" customHeight="1">
      <c r="A7" s="5" t="s">
        <v>13</v>
      </c>
      <c r="B7" s="8">
        <v>3</v>
      </c>
      <c r="C7" s="8">
        <v>0</v>
      </c>
      <c r="D7" s="8">
        <v>14</v>
      </c>
      <c r="E7" s="8">
        <v>0</v>
      </c>
      <c r="F7" s="8">
        <v>6</v>
      </c>
      <c r="G7" s="8">
        <v>0</v>
      </c>
      <c r="H7" s="8">
        <v>0</v>
      </c>
      <c r="I7" s="8">
        <v>0</v>
      </c>
      <c r="J7" s="8">
        <v>1</v>
      </c>
      <c r="K7" s="12">
        <v>0</v>
      </c>
      <c r="L7" s="15">
        <v>0</v>
      </c>
      <c r="M7" s="15">
        <v>2</v>
      </c>
      <c r="N7" s="15">
        <v>0</v>
      </c>
      <c r="O7" s="15">
        <v>9</v>
      </c>
      <c r="P7" s="26"/>
    </row>
    <row r="8" spans="1:16" ht="30" customHeight="1">
      <c r="A8" s="5" t="s">
        <v>11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12">
        <v>0</v>
      </c>
      <c r="L8" s="15">
        <v>0</v>
      </c>
      <c r="M8" s="15">
        <v>0</v>
      </c>
      <c r="N8" s="15">
        <v>22</v>
      </c>
      <c r="O8" s="15">
        <v>0</v>
      </c>
      <c r="P8" s="26"/>
    </row>
    <row r="9" spans="1:16" ht="30" customHeight="1">
      <c r="A9" s="5" t="s">
        <v>1</v>
      </c>
      <c r="B9" s="8">
        <v>0</v>
      </c>
      <c r="C9" s="8">
        <v>1</v>
      </c>
      <c r="D9" s="8">
        <v>3</v>
      </c>
      <c r="E9" s="8">
        <v>0</v>
      </c>
      <c r="F9" s="8">
        <v>0</v>
      </c>
      <c r="G9" s="8">
        <v>3</v>
      </c>
      <c r="H9" s="8">
        <v>3</v>
      </c>
      <c r="I9" s="8">
        <v>3</v>
      </c>
      <c r="J9" s="8">
        <v>3</v>
      </c>
      <c r="K9" s="12">
        <v>2</v>
      </c>
      <c r="L9" s="15">
        <v>0</v>
      </c>
      <c r="M9" s="15">
        <v>4</v>
      </c>
      <c r="N9" s="15">
        <v>0</v>
      </c>
      <c r="O9" s="15">
        <v>2</v>
      </c>
      <c r="P9" s="26"/>
    </row>
    <row r="10" spans="1:16" ht="30" customHeight="1">
      <c r="A10" s="6" t="s">
        <v>2</v>
      </c>
      <c r="B10" s="9">
        <v>11</v>
      </c>
      <c r="C10" s="9">
        <v>11</v>
      </c>
      <c r="D10" s="9">
        <v>10</v>
      </c>
      <c r="E10" s="9">
        <v>11</v>
      </c>
      <c r="F10" s="9">
        <v>11</v>
      </c>
      <c r="G10" s="9">
        <v>11</v>
      </c>
      <c r="H10" s="9">
        <v>10</v>
      </c>
      <c r="I10" s="9">
        <v>10</v>
      </c>
      <c r="J10" s="9">
        <v>9</v>
      </c>
      <c r="K10" s="12">
        <v>8</v>
      </c>
      <c r="L10" s="15">
        <v>10</v>
      </c>
      <c r="M10" s="15">
        <v>10</v>
      </c>
      <c r="N10" s="15">
        <v>10</v>
      </c>
      <c r="O10" s="15">
        <v>10</v>
      </c>
      <c r="P10" s="26"/>
    </row>
    <row r="11" spans="1:13" ht="30" customHeight="1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13"/>
      <c r="M11" s="13"/>
    </row>
    <row r="12" spans="1:16" ht="30" customHeight="1">
      <c r="A12" s="5" t="s">
        <v>3</v>
      </c>
      <c r="B12" s="11">
        <f aca="true" t="shared" si="0" ref="B12:G12">(B7/B10)</f>
        <v>0.2727272727272727</v>
      </c>
      <c r="C12" s="11">
        <f t="shared" si="0"/>
        <v>0</v>
      </c>
      <c r="D12" s="11">
        <f t="shared" si="0"/>
        <v>1.4</v>
      </c>
      <c r="E12" s="11">
        <f t="shared" si="0"/>
        <v>0</v>
      </c>
      <c r="F12" s="11">
        <f t="shared" si="0"/>
        <v>0.5454545454545454</v>
      </c>
      <c r="G12" s="11">
        <f t="shared" si="0"/>
        <v>0</v>
      </c>
      <c r="H12" s="11">
        <f>(H7/H10)</f>
        <v>0</v>
      </c>
      <c r="I12" s="11">
        <f>(I7/I10)</f>
        <v>0</v>
      </c>
      <c r="J12" s="11">
        <f>(J7/J10)</f>
        <v>0.1111111111111111</v>
      </c>
      <c r="K12" s="11">
        <f>(K7/K10)</f>
        <v>0</v>
      </c>
      <c r="L12" s="18">
        <f>L7/L10</f>
        <v>0</v>
      </c>
      <c r="M12" s="18">
        <v>0.2</v>
      </c>
      <c r="N12" s="23">
        <f>(N7+N8)/N10</f>
        <v>2.2</v>
      </c>
      <c r="O12" s="23">
        <f>(O7+O8)/O10</f>
        <v>0.9</v>
      </c>
      <c r="P12" s="13"/>
    </row>
    <row r="13" spans="1:16" ht="30" customHeight="1">
      <c r="A13" s="5" t="s">
        <v>4</v>
      </c>
      <c r="B13" s="11">
        <f aca="true" t="shared" si="1" ref="B13:N13">B9/B10</f>
        <v>0</v>
      </c>
      <c r="C13" s="11">
        <f t="shared" si="1"/>
        <v>0.09090909090909091</v>
      </c>
      <c r="D13" s="11">
        <f t="shared" si="1"/>
        <v>0.3</v>
      </c>
      <c r="E13" s="11">
        <f t="shared" si="1"/>
        <v>0</v>
      </c>
      <c r="F13" s="11">
        <f t="shared" si="1"/>
        <v>0</v>
      </c>
      <c r="G13" s="11">
        <f t="shared" si="1"/>
        <v>0.2727272727272727</v>
      </c>
      <c r="H13" s="11">
        <f t="shared" si="1"/>
        <v>0.3</v>
      </c>
      <c r="I13" s="11">
        <f t="shared" si="1"/>
        <v>0.3</v>
      </c>
      <c r="J13" s="11">
        <f t="shared" si="1"/>
        <v>0.3333333333333333</v>
      </c>
      <c r="K13" s="11">
        <f t="shared" si="1"/>
        <v>0.25</v>
      </c>
      <c r="L13" s="18">
        <f t="shared" si="1"/>
        <v>0</v>
      </c>
      <c r="M13" s="18">
        <v>0.4</v>
      </c>
      <c r="N13" s="23">
        <f t="shared" si="1"/>
        <v>0</v>
      </c>
      <c r="O13" s="23">
        <f>O9/O10</f>
        <v>0.2</v>
      </c>
      <c r="P13" s="13"/>
    </row>
    <row r="14" spans="1:16" ht="30" customHeight="1">
      <c r="A14" s="5" t="s">
        <v>5</v>
      </c>
      <c r="B14" s="11">
        <f aca="true" t="shared" si="2" ref="B14:G14">(B7+B9)/B10</f>
        <v>0.2727272727272727</v>
      </c>
      <c r="C14" s="11">
        <f t="shared" si="2"/>
        <v>0.09090909090909091</v>
      </c>
      <c r="D14" s="11">
        <f t="shared" si="2"/>
        <v>1.7</v>
      </c>
      <c r="E14" s="11">
        <f t="shared" si="2"/>
        <v>0</v>
      </c>
      <c r="F14" s="11">
        <f t="shared" si="2"/>
        <v>0.5454545454545454</v>
      </c>
      <c r="G14" s="11">
        <f t="shared" si="2"/>
        <v>0.2727272727272727</v>
      </c>
      <c r="H14" s="11">
        <f>(H7+H9)/H10</f>
        <v>0.3</v>
      </c>
      <c r="I14" s="11">
        <f>(I7+I9)/I10</f>
        <v>0.3</v>
      </c>
      <c r="J14" s="11">
        <f>(J7+J9)/J10</f>
        <v>0.4444444444444444</v>
      </c>
      <c r="K14" s="11">
        <f>(K7+K9)/K10</f>
        <v>0.25</v>
      </c>
      <c r="L14" s="18">
        <f>(L7+L9)/L10</f>
        <v>0</v>
      </c>
      <c r="M14" s="18">
        <v>0.6</v>
      </c>
      <c r="N14" s="23">
        <f>(N7+N8+N9)/N10</f>
        <v>2.2</v>
      </c>
      <c r="O14" s="23">
        <f>(O7+O8+O9)/O10</f>
        <v>1.1</v>
      </c>
      <c r="P14" s="13"/>
    </row>
    <row r="17" ht="12.75">
      <c r="A17" s="27" t="s">
        <v>10</v>
      </c>
    </row>
  </sheetData>
  <sheetProtection/>
  <mergeCells count="3">
    <mergeCell ref="B5:L5"/>
    <mergeCell ref="M5:O5"/>
    <mergeCell ref="A11:K11"/>
  </mergeCells>
  <printOptions/>
  <pageMargins left="0.38" right="0.34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P17"/>
  <sheetViews>
    <sheetView zoomScalePageLayoutView="0" workbookViewId="0" topLeftCell="A1">
      <selection activeCell="O9" sqref="O9"/>
    </sheetView>
  </sheetViews>
  <sheetFormatPr defaultColWidth="9.140625" defaultRowHeight="12.75"/>
  <cols>
    <col min="1" max="1" width="50.7109375" style="0" customWidth="1"/>
    <col min="2" max="2" width="6.7109375" style="1" customWidth="1"/>
    <col min="3" max="11" width="6.7109375" style="0" customWidth="1"/>
    <col min="12" max="12" width="7.00390625" style="0" customWidth="1"/>
    <col min="13" max="13" width="7.28125" style="0" customWidth="1"/>
    <col min="14" max="14" width="7.421875" style="0" customWidth="1"/>
    <col min="15" max="15" width="8.00390625" style="0" customWidth="1"/>
  </cols>
  <sheetData>
    <row r="5" spans="1:16" ht="30" customHeight="1">
      <c r="A5" s="2" t="s">
        <v>6</v>
      </c>
      <c r="B5" s="35" t="s">
        <v>18</v>
      </c>
      <c r="C5" s="36"/>
      <c r="D5" s="36"/>
      <c r="E5" s="36"/>
      <c r="F5" s="36"/>
      <c r="G5" s="36"/>
      <c r="H5" s="36"/>
      <c r="I5" s="36"/>
      <c r="J5" s="36"/>
      <c r="K5" s="36"/>
      <c r="L5" s="37"/>
      <c r="M5" s="30"/>
      <c r="N5" s="31"/>
      <c r="O5" s="32"/>
      <c r="P5" s="13"/>
    </row>
    <row r="6" spans="1:16" ht="30" customHeight="1">
      <c r="A6" s="3" t="s">
        <v>0</v>
      </c>
      <c r="B6" s="4">
        <v>2008</v>
      </c>
      <c r="C6" s="4">
        <v>2009</v>
      </c>
      <c r="D6" s="4">
        <v>2010</v>
      </c>
      <c r="E6" s="4">
        <v>2011</v>
      </c>
      <c r="F6" s="4">
        <v>2012</v>
      </c>
      <c r="G6" s="4">
        <v>2013</v>
      </c>
      <c r="H6" s="4">
        <v>2014</v>
      </c>
      <c r="I6" s="4">
        <v>2015</v>
      </c>
      <c r="J6" s="4">
        <v>2016</v>
      </c>
      <c r="K6" s="4">
        <v>2017</v>
      </c>
      <c r="L6" s="19">
        <v>2018</v>
      </c>
      <c r="M6" s="19">
        <v>2019</v>
      </c>
      <c r="N6" s="19">
        <v>2020</v>
      </c>
      <c r="O6" s="19">
        <v>2021</v>
      </c>
      <c r="P6" s="25"/>
    </row>
    <row r="7" spans="1:16" ht="30" customHeight="1">
      <c r="A7" s="5" t="s">
        <v>13</v>
      </c>
      <c r="B7" s="8">
        <v>3</v>
      </c>
      <c r="C7" s="8">
        <v>0</v>
      </c>
      <c r="D7" s="8">
        <v>14</v>
      </c>
      <c r="E7" s="8">
        <v>0</v>
      </c>
      <c r="F7" s="8">
        <v>6</v>
      </c>
      <c r="G7" s="8">
        <v>0</v>
      </c>
      <c r="H7" s="8">
        <v>0</v>
      </c>
      <c r="I7" s="8">
        <v>0</v>
      </c>
      <c r="J7" s="8">
        <v>1</v>
      </c>
      <c r="K7" s="12">
        <v>0</v>
      </c>
      <c r="L7" s="15">
        <v>0</v>
      </c>
      <c r="M7" s="15">
        <v>2</v>
      </c>
      <c r="N7" s="15">
        <v>0</v>
      </c>
      <c r="O7" s="15">
        <v>0</v>
      </c>
      <c r="P7" s="26"/>
    </row>
    <row r="8" spans="1:16" ht="30" customHeight="1">
      <c r="A8" s="5" t="s">
        <v>11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12">
        <v>0</v>
      </c>
      <c r="L8" s="15">
        <v>0</v>
      </c>
      <c r="M8" s="15">
        <v>0</v>
      </c>
      <c r="N8" s="15">
        <v>22</v>
      </c>
      <c r="O8" s="15">
        <v>0</v>
      </c>
      <c r="P8" s="26"/>
    </row>
    <row r="9" spans="1:16" ht="30" customHeight="1">
      <c r="A9" s="5" t="s">
        <v>1</v>
      </c>
      <c r="B9" s="8">
        <v>0</v>
      </c>
      <c r="C9" s="8">
        <v>1</v>
      </c>
      <c r="D9" s="8">
        <v>3</v>
      </c>
      <c r="E9" s="8">
        <v>0</v>
      </c>
      <c r="F9" s="8">
        <v>0</v>
      </c>
      <c r="G9" s="8">
        <v>3</v>
      </c>
      <c r="H9" s="8">
        <v>3</v>
      </c>
      <c r="I9" s="8">
        <v>3</v>
      </c>
      <c r="J9" s="8">
        <v>3</v>
      </c>
      <c r="K9" s="12">
        <v>2</v>
      </c>
      <c r="L9" s="15">
        <v>0</v>
      </c>
      <c r="M9" s="15">
        <v>4</v>
      </c>
      <c r="N9" s="15">
        <v>0</v>
      </c>
      <c r="O9" s="15">
        <v>0</v>
      </c>
      <c r="P9" s="26"/>
    </row>
    <row r="10" spans="1:16" ht="30" customHeight="1">
      <c r="A10" s="6" t="s">
        <v>2</v>
      </c>
      <c r="B10" s="9">
        <v>11</v>
      </c>
      <c r="C10" s="9">
        <v>11</v>
      </c>
      <c r="D10" s="9">
        <v>10</v>
      </c>
      <c r="E10" s="9">
        <v>11</v>
      </c>
      <c r="F10" s="9">
        <v>11</v>
      </c>
      <c r="G10" s="9">
        <v>11</v>
      </c>
      <c r="H10" s="9">
        <v>10</v>
      </c>
      <c r="I10" s="9">
        <v>10</v>
      </c>
      <c r="J10" s="9">
        <v>9</v>
      </c>
      <c r="K10" s="12">
        <v>8</v>
      </c>
      <c r="L10" s="15">
        <v>10</v>
      </c>
      <c r="M10" s="15">
        <v>10</v>
      </c>
      <c r="N10" s="15">
        <v>10</v>
      </c>
      <c r="O10" s="15">
        <v>10</v>
      </c>
      <c r="P10" s="26"/>
    </row>
    <row r="11" spans="1:13" ht="30" customHeight="1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13"/>
      <c r="M11" s="13"/>
    </row>
    <row r="12" spans="1:16" ht="30" customHeight="1">
      <c r="A12" s="5" t="s">
        <v>3</v>
      </c>
      <c r="B12" s="11">
        <f aca="true" t="shared" si="0" ref="B12:G12">(B7/B10)</f>
        <v>0.2727272727272727</v>
      </c>
      <c r="C12" s="11">
        <f t="shared" si="0"/>
        <v>0</v>
      </c>
      <c r="D12" s="11">
        <f t="shared" si="0"/>
        <v>1.4</v>
      </c>
      <c r="E12" s="11">
        <f t="shared" si="0"/>
        <v>0</v>
      </c>
      <c r="F12" s="11">
        <f t="shared" si="0"/>
        <v>0.5454545454545454</v>
      </c>
      <c r="G12" s="11">
        <f t="shared" si="0"/>
        <v>0</v>
      </c>
      <c r="H12" s="11">
        <f>(H7/H10)</f>
        <v>0</v>
      </c>
      <c r="I12" s="11">
        <f>(I7/I10)</f>
        <v>0</v>
      </c>
      <c r="J12" s="11">
        <f>(J7/J10)</f>
        <v>0.1111111111111111</v>
      </c>
      <c r="K12" s="11">
        <f>(K7/K10)</f>
        <v>0</v>
      </c>
      <c r="L12" s="18">
        <f>L7/L10</f>
        <v>0</v>
      </c>
      <c r="M12" s="18">
        <v>0.2</v>
      </c>
      <c r="N12" s="23">
        <f>(N7+N8)/N10</f>
        <v>2.2</v>
      </c>
      <c r="O12" s="23">
        <f>(O7+O8)/O10</f>
        <v>0</v>
      </c>
      <c r="P12" s="13"/>
    </row>
    <row r="13" spans="1:16" ht="30" customHeight="1">
      <c r="A13" s="5" t="s">
        <v>4</v>
      </c>
      <c r="B13" s="11">
        <f aca="true" t="shared" si="1" ref="B13:N13">B9/B10</f>
        <v>0</v>
      </c>
      <c r="C13" s="11">
        <f t="shared" si="1"/>
        <v>0.09090909090909091</v>
      </c>
      <c r="D13" s="11">
        <f t="shared" si="1"/>
        <v>0.3</v>
      </c>
      <c r="E13" s="11">
        <f t="shared" si="1"/>
        <v>0</v>
      </c>
      <c r="F13" s="11">
        <f t="shared" si="1"/>
        <v>0</v>
      </c>
      <c r="G13" s="11">
        <f t="shared" si="1"/>
        <v>0.2727272727272727</v>
      </c>
      <c r="H13" s="11">
        <f t="shared" si="1"/>
        <v>0.3</v>
      </c>
      <c r="I13" s="11">
        <f t="shared" si="1"/>
        <v>0.3</v>
      </c>
      <c r="J13" s="11">
        <f t="shared" si="1"/>
        <v>0.3333333333333333</v>
      </c>
      <c r="K13" s="11">
        <f t="shared" si="1"/>
        <v>0.25</v>
      </c>
      <c r="L13" s="18">
        <f t="shared" si="1"/>
        <v>0</v>
      </c>
      <c r="M13" s="18">
        <v>0.4</v>
      </c>
      <c r="N13" s="23">
        <f t="shared" si="1"/>
        <v>0</v>
      </c>
      <c r="O13" s="23">
        <f>O9/O10</f>
        <v>0</v>
      </c>
      <c r="P13" s="13"/>
    </row>
    <row r="14" spans="1:16" ht="30" customHeight="1">
      <c r="A14" s="5" t="s">
        <v>5</v>
      </c>
      <c r="B14" s="11">
        <f aca="true" t="shared" si="2" ref="B14:G14">(B7+B9)/B10</f>
        <v>0.2727272727272727</v>
      </c>
      <c r="C14" s="11">
        <f t="shared" si="2"/>
        <v>0.09090909090909091</v>
      </c>
      <c r="D14" s="11">
        <f t="shared" si="2"/>
        <v>1.7</v>
      </c>
      <c r="E14" s="11">
        <f t="shared" si="2"/>
        <v>0</v>
      </c>
      <c r="F14" s="11">
        <f t="shared" si="2"/>
        <v>0.5454545454545454</v>
      </c>
      <c r="G14" s="11">
        <f t="shared" si="2"/>
        <v>0.2727272727272727</v>
      </c>
      <c r="H14" s="11">
        <f>(H7+H9)/H10</f>
        <v>0.3</v>
      </c>
      <c r="I14" s="11">
        <f>(I7+I9)/I10</f>
        <v>0.3</v>
      </c>
      <c r="J14" s="11">
        <f>(J7+J9)/J10</f>
        <v>0.4444444444444444</v>
      </c>
      <c r="K14" s="11">
        <f>(K7+K9)/K10</f>
        <v>0.25</v>
      </c>
      <c r="L14" s="18">
        <f>(L7+L9)/L10</f>
        <v>0</v>
      </c>
      <c r="M14" s="18">
        <v>0.6</v>
      </c>
      <c r="N14" s="23">
        <f>(N7+N8+N9)/N10</f>
        <v>2.2</v>
      </c>
      <c r="O14" s="23">
        <f>(O7+O8+O9)/O10</f>
        <v>0</v>
      </c>
      <c r="P14" s="13"/>
    </row>
    <row r="17" ht="12.75">
      <c r="A17" s="27" t="s">
        <v>10</v>
      </c>
    </row>
  </sheetData>
  <sheetProtection/>
  <mergeCells count="3">
    <mergeCell ref="B5:L5"/>
    <mergeCell ref="M5:O5"/>
    <mergeCell ref="A11:K11"/>
  </mergeCells>
  <printOptions/>
  <pageMargins left="0.38" right="0.34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P17"/>
  <sheetViews>
    <sheetView tabSelected="1" zoomScalePageLayoutView="0" workbookViewId="0" topLeftCell="A1">
      <selection activeCell="O12" sqref="O12"/>
    </sheetView>
  </sheetViews>
  <sheetFormatPr defaultColWidth="9.140625" defaultRowHeight="12.75"/>
  <cols>
    <col min="1" max="1" width="50.7109375" style="0" customWidth="1"/>
    <col min="2" max="2" width="6.7109375" style="1" customWidth="1"/>
    <col min="3" max="11" width="6.7109375" style="0" customWidth="1"/>
    <col min="12" max="12" width="7.00390625" style="0" customWidth="1"/>
    <col min="13" max="13" width="7.28125" style="0" customWidth="1"/>
    <col min="14" max="14" width="7.421875" style="0" customWidth="1"/>
    <col min="15" max="15" width="8.00390625" style="0" customWidth="1"/>
  </cols>
  <sheetData>
    <row r="5" spans="1:16" ht="30" customHeight="1">
      <c r="A5" s="2" t="s">
        <v>6</v>
      </c>
      <c r="B5" s="35" t="s">
        <v>19</v>
      </c>
      <c r="C5" s="36"/>
      <c r="D5" s="36"/>
      <c r="E5" s="36"/>
      <c r="F5" s="36"/>
      <c r="G5" s="36"/>
      <c r="H5" s="36"/>
      <c r="I5" s="36"/>
      <c r="J5" s="36"/>
      <c r="K5" s="36"/>
      <c r="L5" s="37"/>
      <c r="M5" s="30"/>
      <c r="N5" s="31"/>
      <c r="O5" s="32"/>
      <c r="P5" s="13"/>
    </row>
    <row r="6" spans="1:16" ht="30" customHeight="1">
      <c r="A6" s="3" t="s">
        <v>0</v>
      </c>
      <c r="B6" s="4">
        <v>2008</v>
      </c>
      <c r="C6" s="4">
        <v>2009</v>
      </c>
      <c r="D6" s="4">
        <v>2010</v>
      </c>
      <c r="E6" s="4">
        <v>2011</v>
      </c>
      <c r="F6" s="4">
        <v>2012</v>
      </c>
      <c r="G6" s="4">
        <v>2013</v>
      </c>
      <c r="H6" s="4">
        <v>2014</v>
      </c>
      <c r="I6" s="4">
        <v>2015</v>
      </c>
      <c r="J6" s="4">
        <v>2016</v>
      </c>
      <c r="K6" s="4">
        <v>2017</v>
      </c>
      <c r="L6" s="19">
        <v>2018</v>
      </c>
      <c r="M6" s="19">
        <v>2019</v>
      </c>
      <c r="N6" s="19">
        <v>2020</v>
      </c>
      <c r="O6" s="19">
        <v>2021</v>
      </c>
      <c r="P6" s="25"/>
    </row>
    <row r="7" spans="1:16" ht="30" customHeight="1">
      <c r="A7" s="5" t="s">
        <v>13</v>
      </c>
      <c r="B7" s="8">
        <v>3</v>
      </c>
      <c r="C7" s="8">
        <v>0</v>
      </c>
      <c r="D7" s="8">
        <v>14</v>
      </c>
      <c r="E7" s="8">
        <v>0</v>
      </c>
      <c r="F7" s="8">
        <v>6</v>
      </c>
      <c r="G7" s="8">
        <v>0</v>
      </c>
      <c r="H7" s="8">
        <v>0</v>
      </c>
      <c r="I7" s="8">
        <v>0</v>
      </c>
      <c r="J7" s="8">
        <v>1</v>
      </c>
      <c r="K7" s="12">
        <v>0</v>
      </c>
      <c r="L7" s="15">
        <v>0</v>
      </c>
      <c r="M7" s="15">
        <v>2</v>
      </c>
      <c r="N7" s="15">
        <v>0</v>
      </c>
      <c r="O7" s="15">
        <v>5</v>
      </c>
      <c r="P7" s="26"/>
    </row>
    <row r="8" spans="1:16" ht="30" customHeight="1">
      <c r="A8" s="5" t="s">
        <v>11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12">
        <v>0</v>
      </c>
      <c r="L8" s="15">
        <v>0</v>
      </c>
      <c r="M8" s="15">
        <v>0</v>
      </c>
      <c r="N8" s="15">
        <v>22</v>
      </c>
      <c r="O8" s="15">
        <v>0</v>
      </c>
      <c r="P8" s="26"/>
    </row>
    <row r="9" spans="1:16" ht="30" customHeight="1">
      <c r="A9" s="5" t="s">
        <v>1</v>
      </c>
      <c r="B9" s="8">
        <v>0</v>
      </c>
      <c r="C9" s="8">
        <v>1</v>
      </c>
      <c r="D9" s="8">
        <v>3</v>
      </c>
      <c r="E9" s="8">
        <v>0</v>
      </c>
      <c r="F9" s="8">
        <v>0</v>
      </c>
      <c r="G9" s="8">
        <v>3</v>
      </c>
      <c r="H9" s="8">
        <v>3</v>
      </c>
      <c r="I9" s="8">
        <v>3</v>
      </c>
      <c r="J9" s="8">
        <v>3</v>
      </c>
      <c r="K9" s="12">
        <v>2</v>
      </c>
      <c r="L9" s="15">
        <v>0</v>
      </c>
      <c r="M9" s="15">
        <v>4</v>
      </c>
      <c r="N9" s="15">
        <v>0</v>
      </c>
      <c r="O9" s="15">
        <v>3</v>
      </c>
      <c r="P9" s="26"/>
    </row>
    <row r="10" spans="1:16" ht="30" customHeight="1">
      <c r="A10" s="6" t="s">
        <v>2</v>
      </c>
      <c r="B10" s="9">
        <v>11</v>
      </c>
      <c r="C10" s="9">
        <v>11</v>
      </c>
      <c r="D10" s="9">
        <v>10</v>
      </c>
      <c r="E10" s="9">
        <v>11</v>
      </c>
      <c r="F10" s="9">
        <v>11</v>
      </c>
      <c r="G10" s="9">
        <v>11</v>
      </c>
      <c r="H10" s="9">
        <v>10</v>
      </c>
      <c r="I10" s="9">
        <v>10</v>
      </c>
      <c r="J10" s="9">
        <v>9</v>
      </c>
      <c r="K10" s="12">
        <v>8</v>
      </c>
      <c r="L10" s="15">
        <v>10</v>
      </c>
      <c r="M10" s="15">
        <v>10</v>
      </c>
      <c r="N10" s="15">
        <v>10</v>
      </c>
      <c r="O10" s="15">
        <v>10</v>
      </c>
      <c r="P10" s="26"/>
    </row>
    <row r="11" spans="1:13" ht="30" customHeight="1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13"/>
      <c r="M11" s="13"/>
    </row>
    <row r="12" spans="1:16" ht="30" customHeight="1">
      <c r="A12" s="5" t="s">
        <v>3</v>
      </c>
      <c r="B12" s="11">
        <f aca="true" t="shared" si="0" ref="B12:G12">(B7/B10)</f>
        <v>0.2727272727272727</v>
      </c>
      <c r="C12" s="11">
        <f t="shared" si="0"/>
        <v>0</v>
      </c>
      <c r="D12" s="11">
        <f t="shared" si="0"/>
        <v>1.4</v>
      </c>
      <c r="E12" s="11">
        <f t="shared" si="0"/>
        <v>0</v>
      </c>
      <c r="F12" s="11">
        <f t="shared" si="0"/>
        <v>0.5454545454545454</v>
      </c>
      <c r="G12" s="11">
        <f t="shared" si="0"/>
        <v>0</v>
      </c>
      <c r="H12" s="11">
        <f>(H7/H10)</f>
        <v>0</v>
      </c>
      <c r="I12" s="11">
        <f>(I7/I10)</f>
        <v>0</v>
      </c>
      <c r="J12" s="11">
        <f>(J7/J10)</f>
        <v>0.1111111111111111</v>
      </c>
      <c r="K12" s="11">
        <f>(K7/K10)</f>
        <v>0</v>
      </c>
      <c r="L12" s="18">
        <f>L7/L10</f>
        <v>0</v>
      </c>
      <c r="M12" s="18">
        <v>0.2</v>
      </c>
      <c r="N12" s="23">
        <f>(N7+N8)/N10</f>
        <v>2.2</v>
      </c>
      <c r="O12" s="23">
        <f>(O7+O8)/O10</f>
        <v>0.5</v>
      </c>
      <c r="P12" s="13"/>
    </row>
    <row r="13" spans="1:16" ht="30" customHeight="1">
      <c r="A13" s="5" t="s">
        <v>4</v>
      </c>
      <c r="B13" s="11">
        <f aca="true" t="shared" si="1" ref="B13:N13">B9/B10</f>
        <v>0</v>
      </c>
      <c r="C13" s="11">
        <f t="shared" si="1"/>
        <v>0.09090909090909091</v>
      </c>
      <c r="D13" s="11">
        <f t="shared" si="1"/>
        <v>0.3</v>
      </c>
      <c r="E13" s="11">
        <f t="shared" si="1"/>
        <v>0</v>
      </c>
      <c r="F13" s="11">
        <f t="shared" si="1"/>
        <v>0</v>
      </c>
      <c r="G13" s="11">
        <f t="shared" si="1"/>
        <v>0.2727272727272727</v>
      </c>
      <c r="H13" s="11">
        <f t="shared" si="1"/>
        <v>0.3</v>
      </c>
      <c r="I13" s="11">
        <f t="shared" si="1"/>
        <v>0.3</v>
      </c>
      <c r="J13" s="11">
        <f t="shared" si="1"/>
        <v>0.3333333333333333</v>
      </c>
      <c r="K13" s="11">
        <f t="shared" si="1"/>
        <v>0.25</v>
      </c>
      <c r="L13" s="18">
        <f t="shared" si="1"/>
        <v>0</v>
      </c>
      <c r="M13" s="18">
        <v>0.4</v>
      </c>
      <c r="N13" s="23">
        <f t="shared" si="1"/>
        <v>0</v>
      </c>
      <c r="O13" s="23">
        <f>O9/O10</f>
        <v>0.3</v>
      </c>
      <c r="P13" s="13"/>
    </row>
    <row r="14" spans="1:16" ht="30" customHeight="1">
      <c r="A14" s="5" t="s">
        <v>5</v>
      </c>
      <c r="B14" s="11">
        <f aca="true" t="shared" si="2" ref="B14:G14">(B7+B9)/B10</f>
        <v>0.2727272727272727</v>
      </c>
      <c r="C14" s="11">
        <f t="shared" si="2"/>
        <v>0.09090909090909091</v>
      </c>
      <c r="D14" s="11">
        <f t="shared" si="2"/>
        <v>1.7</v>
      </c>
      <c r="E14" s="11">
        <f t="shared" si="2"/>
        <v>0</v>
      </c>
      <c r="F14" s="11">
        <f t="shared" si="2"/>
        <v>0.5454545454545454</v>
      </c>
      <c r="G14" s="11">
        <f t="shared" si="2"/>
        <v>0.2727272727272727</v>
      </c>
      <c r="H14" s="11">
        <f>(H7+H9)/H10</f>
        <v>0.3</v>
      </c>
      <c r="I14" s="11">
        <f>(I7+I9)/I10</f>
        <v>0.3</v>
      </c>
      <c r="J14" s="11">
        <f>(J7+J9)/J10</f>
        <v>0.4444444444444444</v>
      </c>
      <c r="K14" s="11">
        <f>(K7+K9)/K10</f>
        <v>0.25</v>
      </c>
      <c r="L14" s="18">
        <f>(L7+L9)/L10</f>
        <v>0</v>
      </c>
      <c r="M14" s="18">
        <v>0.6</v>
      </c>
      <c r="N14" s="23">
        <f>(N7+N8+N9)/N10</f>
        <v>2.2</v>
      </c>
      <c r="O14" s="23">
        <f>(O7+O8+O9)/O10</f>
        <v>0.8</v>
      </c>
      <c r="P14" s="13"/>
    </row>
    <row r="17" ht="12.75">
      <c r="A17" s="27" t="s">
        <v>10</v>
      </c>
    </row>
  </sheetData>
  <sheetProtection/>
  <mergeCells count="3">
    <mergeCell ref="B5:L5"/>
    <mergeCell ref="M5:O5"/>
    <mergeCell ref="A11:K11"/>
  </mergeCells>
  <printOptions/>
  <pageMargins left="0.38" right="0.34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Marene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Paolo Mana</dc:creator>
  <cp:keywords/>
  <dc:description/>
  <cp:lastModifiedBy>ragioneria2016</cp:lastModifiedBy>
  <cp:lastPrinted>2009-07-28T13:54:47Z</cp:lastPrinted>
  <dcterms:created xsi:type="dcterms:W3CDTF">2009-07-28T13:23:11Z</dcterms:created>
  <dcterms:modified xsi:type="dcterms:W3CDTF">2022-02-21T10:05:20Z</dcterms:modified>
  <cp:category/>
  <cp:version/>
  <cp:contentType/>
  <cp:contentStatus/>
</cp:coreProperties>
</file>